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360" yWindow="195" windowWidth="15480" windowHeight="9660"/>
  </bookViews>
  <sheets>
    <sheet name="12." sheetId="3" r:id="rId1"/>
  </sheets>
  <calcPr calcId="162913"/>
</workbook>
</file>

<file path=xl/calcChain.xml><?xml version="1.0" encoding="utf-8"?>
<calcChain xmlns="http://schemas.openxmlformats.org/spreadsheetml/2006/main">
  <c r="C6" i="3" l="1"/>
  <c r="D6" i="3"/>
  <c r="F6" i="3" s="1"/>
  <c r="E6" i="3"/>
  <c r="B123" i="3"/>
  <c r="B94" i="3"/>
  <c r="B12" i="3"/>
  <c r="B60" i="3"/>
  <c r="B73" i="3"/>
  <c r="B136" i="3"/>
  <c r="B122" i="3"/>
  <c r="B74" i="3"/>
  <c r="B85" i="3"/>
  <c r="B62" i="3"/>
  <c r="B68" i="3"/>
  <c r="B96" i="3"/>
  <c r="B39" i="3"/>
  <c r="B70" i="3"/>
  <c r="B54" i="3"/>
  <c r="B102" i="3"/>
  <c r="B100" i="3"/>
  <c r="B15" i="3"/>
  <c r="B67" i="3"/>
  <c r="B35" i="3"/>
  <c r="B109" i="3"/>
  <c r="B21" i="3"/>
  <c r="B82" i="3"/>
  <c r="B41" i="3"/>
  <c r="B129" i="3"/>
  <c r="B22" i="3"/>
  <c r="B34" i="3"/>
  <c r="B72" i="3"/>
  <c r="B76" i="3"/>
  <c r="B18" i="3"/>
  <c r="B14" i="3"/>
  <c r="B83" i="3"/>
  <c r="B81" i="3"/>
  <c r="B89" i="3"/>
  <c r="B97" i="3"/>
  <c r="B124" i="3"/>
  <c r="B27" i="3"/>
  <c r="B20" i="3"/>
  <c r="B52" i="3"/>
  <c r="B98" i="3"/>
  <c r="B11" i="3"/>
  <c r="B75" i="3"/>
  <c r="B37" i="3"/>
  <c r="B23" i="3"/>
  <c r="B42" i="3"/>
  <c r="B49" i="3"/>
  <c r="B140" i="3"/>
  <c r="B63" i="3"/>
  <c r="B113" i="3"/>
  <c r="B125" i="3"/>
  <c r="B131" i="3"/>
  <c r="B44" i="3"/>
  <c r="B90" i="3"/>
  <c r="B71" i="3"/>
  <c r="B16" i="3"/>
  <c r="B142" i="3"/>
  <c r="B78" i="3"/>
  <c r="B120" i="3"/>
  <c r="B86" i="3"/>
  <c r="B32" i="3"/>
  <c r="B138" i="3"/>
  <c r="B38" i="3"/>
  <c r="B126" i="3"/>
  <c r="B36" i="3"/>
  <c r="B116" i="3"/>
  <c r="B135" i="3"/>
  <c r="B10" i="3"/>
  <c r="B56" i="3"/>
  <c r="B28" i="3"/>
  <c r="B115" i="3"/>
  <c r="B69" i="3"/>
  <c r="B79" i="3"/>
  <c r="B33" i="3"/>
  <c r="B46" i="3"/>
  <c r="B9" i="3"/>
  <c r="B91" i="3"/>
  <c r="B114" i="3"/>
  <c r="B77" i="3"/>
  <c r="B17" i="3"/>
  <c r="B93" i="3"/>
  <c r="B121" i="3"/>
  <c r="B51" i="3"/>
  <c r="B47" i="3"/>
  <c r="B106" i="3"/>
  <c r="B58" i="3"/>
  <c r="B24" i="3"/>
  <c r="B104" i="3"/>
  <c r="B13" i="3"/>
  <c r="B55" i="3"/>
  <c r="B134" i="3"/>
  <c r="B25" i="3"/>
  <c r="B31" i="3"/>
  <c r="B40" i="3"/>
  <c r="B128" i="3"/>
  <c r="B88" i="3"/>
  <c r="B110" i="3"/>
  <c r="B127" i="3"/>
  <c r="B19" i="3"/>
  <c r="B26" i="3"/>
  <c r="B43" i="3"/>
  <c r="B59" i="3"/>
  <c r="B117" i="3"/>
  <c r="B107" i="3"/>
  <c r="B130" i="3"/>
  <c r="B133" i="3"/>
  <c r="B118" i="3"/>
  <c r="B66" i="3"/>
  <c r="B95" i="3"/>
  <c r="B99" i="3"/>
  <c r="B48" i="3"/>
  <c r="B108" i="3"/>
  <c r="B84" i="3"/>
  <c r="B87" i="3"/>
  <c r="B103" i="3"/>
  <c r="B57" i="3"/>
  <c r="B61" i="3"/>
  <c r="B45" i="3"/>
  <c r="B101" i="3"/>
  <c r="B50" i="3"/>
  <c r="B111" i="3"/>
  <c r="B105" i="3"/>
  <c r="B64" i="3"/>
  <c r="B119" i="3"/>
  <c r="B80" i="3"/>
  <c r="B30" i="3"/>
  <c r="B65" i="3"/>
  <c r="B8" i="3"/>
  <c r="B112" i="3"/>
  <c r="B92" i="3"/>
  <c r="B29" i="3"/>
  <c r="B137" i="3"/>
  <c r="B141" i="3"/>
  <c r="B53" i="3"/>
  <c r="B132" i="3"/>
  <c r="B139" i="3"/>
  <c r="G9" i="3"/>
  <c r="G10" i="3"/>
  <c r="G11" i="3"/>
  <c r="G18" i="3"/>
  <c r="G12" i="3"/>
  <c r="G13" i="3"/>
  <c r="G14" i="3"/>
  <c r="G15" i="3"/>
  <c r="G16" i="3"/>
  <c r="G17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7" i="3"/>
  <c r="G38" i="3"/>
  <c r="G39" i="3"/>
  <c r="G32" i="3"/>
  <c r="G34" i="3"/>
  <c r="G33" i="3"/>
  <c r="G35" i="3"/>
  <c r="G36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4" i="3"/>
  <c r="G73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8" i="3"/>
  <c r="G117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8" i="3"/>
  <c r="F9" i="3"/>
  <c r="F10" i="3"/>
  <c r="F11" i="3"/>
  <c r="F18" i="3"/>
  <c r="F12" i="3"/>
  <c r="F13" i="3"/>
  <c r="F14" i="3"/>
  <c r="F15" i="3"/>
  <c r="F16" i="3"/>
  <c r="F17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7" i="3"/>
  <c r="F38" i="3"/>
  <c r="F39" i="3"/>
  <c r="F32" i="3"/>
  <c r="F34" i="3"/>
  <c r="F33" i="3"/>
  <c r="F35" i="3"/>
  <c r="F36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4" i="3"/>
  <c r="F73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8" i="3"/>
  <c r="F117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8" i="3"/>
  <c r="B6" i="3" l="1"/>
  <c r="G6" i="3"/>
</calcChain>
</file>

<file path=xl/sharedStrings.xml><?xml version="1.0" encoding="utf-8"?>
<sst xmlns="http://schemas.openxmlformats.org/spreadsheetml/2006/main" count="164" uniqueCount="149">
  <si>
    <t>Varones</t>
  </si>
  <si>
    <t>Mujeres</t>
  </si>
  <si>
    <t>Total Provincia</t>
  </si>
  <si>
    <t>Municipio</t>
  </si>
  <si>
    <t>ALMIRANTE BROWN</t>
  </si>
  <si>
    <t>AVELLANEDA</t>
  </si>
  <si>
    <t>CORONEL DE MARINA L. ROSALES</t>
  </si>
  <si>
    <t>LANÚS</t>
  </si>
  <si>
    <t>LEANDRO N. ALEM</t>
  </si>
  <si>
    <t>LOMAS DE ZAMORA</t>
  </si>
  <si>
    <t>MERLO</t>
  </si>
  <si>
    <t>MONTE HERMOSO</t>
  </si>
  <si>
    <t>MORENO</t>
  </si>
  <si>
    <t>QUILMES</t>
  </si>
  <si>
    <t>SAN FERNANDO</t>
  </si>
  <si>
    <t>SAN ISIDRO</t>
  </si>
  <si>
    <t>TIGRE</t>
  </si>
  <si>
    <t>TRENQUE LAUQUEN</t>
  </si>
  <si>
    <t>TRES ARROYOS</t>
  </si>
  <si>
    <t>TRES DE FEBRERO</t>
  </si>
  <si>
    <t>25 DE MAYO</t>
  </si>
  <si>
    <t>VICENTE LÓPEZ</t>
  </si>
  <si>
    <t>VILLA GESELL</t>
  </si>
  <si>
    <t>VILLARINO</t>
  </si>
  <si>
    <t>ZÁRATE</t>
  </si>
  <si>
    <t>X</t>
  </si>
  <si>
    <t>ADOLFO ALSINA</t>
  </si>
  <si>
    <t>ADOLFO GONZALES CHAVES</t>
  </si>
  <si>
    <t>ALBERTI</t>
  </si>
  <si>
    <t>ARRECIFES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</si>
  <si>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</si>
  <si>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</si>
  <si>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</si>
  <si>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</si>
  <si>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</si>
  <si>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</si>
  <si>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</si>
  <si>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</si>
  <si>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</si>
  <si>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</si>
  <si>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</si>
  <si>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</si>
  <si>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</si>
  <si>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</si>
  <si>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</si>
  <si>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</si>
  <si>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</si>
  <si>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</si>
  <si>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</si>
  <si>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</si>
  <si>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</si>
  <si>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</si>
  <si>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</si>
  <si>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</si>
  <si>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</si>
  <si>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</si>
  <si>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</si>
  <si>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</si>
  <si>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EXALTACIÓN DE LA CRUZ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</si>
  <si>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</si>
  <si>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</si>
  <si>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</si>
  <si>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</si>
  <si>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</si>
  <si>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</si>
  <si>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</si>
  <si>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</si>
  <si>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</si>
  <si>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</si>
  <si>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</si>
  <si>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</si>
  <si>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</si>
  <si>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</si>
  <si>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</si>
  <si>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</si>
  <si>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HIPÓLITO YRIGOYEN</t>
  </si>
  <si>
    <t>LA COSTA</t>
  </si>
  <si>
    <t>LA MATANZA</t>
  </si>
  <si>
    <t>LA PLATA</t>
  </si>
  <si>
    <t>LAPRIDA</t>
  </si>
  <si>
    <t>LAS FLORES</t>
  </si>
  <si>
    <t>LINCOLN</t>
  </si>
  <si>
    <t>LOBERÍA</t>
  </si>
  <si>
    <t>LOBOS</t>
  </si>
  <si>
    <t>LUJÁN</t>
  </si>
  <si>
    <t>MAIPÚ</t>
  </si>
  <si>
    <t>MAR CHIQUITA</t>
  </si>
  <si>
    <t>MARCOS PAZ</t>
  </si>
  <si>
    <t>MERCEDES</t>
  </si>
  <si>
    <t>MONTE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</si>
  <si>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</si>
  <si>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</si>
  <si>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</si>
  <si>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</si>
  <si>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</si>
  <si>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</si>
  <si>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</si>
  <si>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</si>
  <si>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</si>
  <si>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PINAMAR</t>
  </si>
  <si>
    <t>PUAN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</si>
  <si>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</si>
  <si>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</si>
  <si>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</si>
  <si>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</si>
  <si>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</si>
  <si>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</si>
  <si>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</si>
  <si>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</si>
  <si>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</si>
  <si>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</si>
  <si>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</si>
  <si>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</si>
  <si>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NICOLÁS</t>
  </si>
  <si>
    <t>SAN PEDRO</t>
  </si>
  <si>
    <t>SUIPACHA</t>
  </si>
  <si>
    <t>TANDIL</t>
  </si>
  <si>
    <t>TAPALQUÉ</t>
  </si>
  <si>
    <t>TORDILLO</t>
  </si>
  <si>
    <t>TORNQUIST</t>
  </si>
  <si>
    <t>CAÑUELAS</t>
  </si>
  <si>
    <t>ESTEBAN ECHEVERRÍA</t>
  </si>
  <si>
    <t>EZEIZA</t>
  </si>
  <si>
    <t>FLORENCIO VARELA</t>
  </si>
  <si>
    <t>FLORENTINO AMEGHINO</t>
  </si>
  <si>
    <t>HURLINGHAM</t>
  </si>
  <si>
    <t>ITUZAINGÓ</t>
  </si>
  <si>
    <t>JOSÉ C. PAZ</t>
  </si>
  <si>
    <t>LEZAMA</t>
  </si>
  <si>
    <t>MAGDALENA</t>
  </si>
  <si>
    <t>MALVINAS ARGENTINAS</t>
  </si>
  <si>
    <t>MORÓN</t>
  </si>
  <si>
    <t>PRESIDENTE PERÓN</t>
  </si>
  <si>
    <t>PUNTA INDIO</t>
  </si>
  <si>
    <t>SAN MIGUEL</t>
  </si>
  <si>
    <t>SAN VICENTE</t>
  </si>
  <si>
    <t>TRES LOMAS</t>
  </si>
  <si>
    <t>GUAMINÍ</t>
  </si>
  <si>
    <t>JUNÍN</t>
  </si>
  <si>
    <t>PILAR</t>
  </si>
  <si>
    <t>-</t>
  </si>
  <si>
    <r>
      <t xml:space="preserve">Total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</si>
  <si>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</si>
  <si>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t>Fuente:</t>
    </r>
    <r>
      <rPr>
        <sz val="8"/>
        <color theme="1"/>
        <rFont val="Calibri"/>
        <family val="2"/>
        <scheme val="minor"/>
      </rPr>
      <t xml:space="preserve"> INDEC (2023).</t>
    </r>
  </si>
  <si>
    <r>
      <t>Nota:</t>
    </r>
    <r>
      <rPr>
        <b/>
        <vertAlign val="superscript"/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 xml:space="preserve">(1) </t>
    </r>
    <r>
      <rPr>
        <sz val="8"/>
        <color theme="1"/>
        <rFont val="Calibri"/>
        <family val="2"/>
        <scheme val="minor"/>
      </rPr>
      <t xml:space="preserve">Resultados Provisionales. Censo Nacional de Población, Hogares y Viviendas 2022. </t>
    </r>
  </si>
  <si>
    <t>Índice de Masculinidad</t>
  </si>
  <si>
    <t>Índice de Feminidad</t>
  </si>
  <si>
    <t xml:space="preserve">12. Población por sexo asignado al nacer, índice de feminidad e índice de masculinidad. Por municipio. Provincia de Buenos Aires. </t>
  </si>
  <si>
    <t>Año censal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</si>
</sst>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_-* #,##0.00\ [$€]_-;\-* #,##0.00\ [$€]_-;_-* &quot;-&quot;??\ [$€]_-;_-@_-"/>
  </numFmts>
  <fonts count="1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4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</cellXfs>
  <cellStyles count="5">
    <cellStyle name="Euro" xfId="1"/>
    <cellStyle name="Normal" xfId="0" builtinId="0"/>
    <cellStyle name="Normal 2" xfId="4"/>
    <cellStyle name="Normal 3 2" xfId="3"/>
    <cellStyle name="Normal_Hoja1" xfId="2"/>
  </cellStyles>
  <dxfs count="0"/>
  <tableStyles count="0" defaultTableStyle="TableStyleMedium2" defaultPivotStyle="PivotStyleLight16"/>
  <colors>
    <mruColors>
      <color rgb="FF838383"/>
      <color rgb="FF009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showGridLines="0" tabSelected="1" workbookViewId="0"/>
  </sheetViews>
  <sheetFormatPr baseColWidth="10" defaultColWidth="12.7109375" defaultRowHeight="18" customHeight="1" x14ac:dyDescent="0.2"/>
  <cols>
    <col min="1" max="1" width="26.42578125" style="5" customWidth="1"/>
    <col min="2" max="16384" width="12.7109375" style="5"/>
  </cols>
  <sheetData>
    <row r="1" spans="1:15" s="2" customFormat="1" ht="18" customHeight="1" x14ac:dyDescent="0.2">
      <c r="A1" s="1" t="s">
        <v>147</v>
      </c>
    </row>
    <row r="2" spans="1:15" s="2" customFormat="1" ht="18" customHeight="1" x14ac:dyDescent="0.2">
      <c r="A2" s="40" t="s">
        <v>148</v>
      </c>
    </row>
    <row r="4" spans="1:15" s="6" customFormat="1" ht="25.5" x14ac:dyDescent="0.2">
      <c r="A4" s="36" t="s">
        <v>3</v>
      </c>
      <c r="B4" s="36" t="s">
        <v>141</v>
      </c>
      <c r="C4" s="36" t="s">
        <v>1</v>
      </c>
      <c r="D4" s="36" t="s">
        <v>0</v>
      </c>
      <c r="E4" s="36" t="s">
        <v>25</v>
      </c>
      <c r="F4" s="36" t="s">
        <v>146</v>
      </c>
      <c r="G4" s="36" t="s">
        <v>145</v>
      </c>
    </row>
    <row r="5" spans="1:15" ht="18" customHeight="1" x14ac:dyDescent="0.2">
      <c r="A5" s="3"/>
      <c r="B5" s="4"/>
      <c r="C5" s="4"/>
      <c r="D5" s="4"/>
      <c r="E5" s="4"/>
      <c r="F5" s="4"/>
      <c r="K5" s="7"/>
      <c r="L5" s="8"/>
      <c r="M5" s="9"/>
    </row>
    <row r="6" spans="1:15" s="12" customFormat="1" ht="18" customHeight="1" x14ac:dyDescent="0.2">
      <c r="A6" s="37" t="s">
        <v>2</v>
      </c>
      <c r="B6" s="38">
        <f>+SUM(B10:B142)</f>
        <v>17421515</v>
      </c>
      <c r="C6" s="38">
        <f>+SUM(C10:C142)</f>
        <v>9023733</v>
      </c>
      <c r="D6" s="38">
        <f>+SUM(D10:D142)</f>
        <v>8395099</v>
      </c>
      <c r="E6" s="38">
        <f>+SUM(E10:E142)</f>
        <v>2683</v>
      </c>
      <c r="F6" s="39">
        <f t="shared" ref="F6" si="0">+C6/D6*100</f>
        <v>107.48810704912472</v>
      </c>
      <c r="G6" s="39">
        <f t="shared" ref="G6" si="1">+D6/C6*100</f>
        <v>93.033548310881983</v>
      </c>
      <c r="H6" s="10"/>
      <c r="I6" s="10"/>
      <c r="J6" s="10"/>
      <c r="K6" s="11"/>
      <c r="L6" s="8"/>
      <c r="M6" s="9"/>
      <c r="N6" s="6"/>
    </row>
    <row r="7" spans="1:15" s="13" customFormat="1" ht="18" customHeight="1" x14ac:dyDescent="0.2">
      <c r="B7" s="14"/>
      <c r="C7" s="14"/>
      <c r="D7" s="14"/>
      <c r="E7" s="14"/>
      <c r="F7" s="15"/>
      <c r="G7" s="15"/>
      <c r="H7" s="8"/>
      <c r="I7" s="8"/>
      <c r="J7" s="8"/>
      <c r="K7" s="16"/>
      <c r="L7" s="8"/>
      <c r="M7" s="9"/>
      <c r="N7" s="17"/>
    </row>
    <row r="8" spans="1:15" s="6" customFormat="1" ht="18" customHeight="1" x14ac:dyDescent="0.2">
      <c r="A8" s="5" t="s">
        <v>26</v>
      </c>
      <c r="B8" s="18">
        <f>+C8+D8</f>
        <v>17460</v>
      </c>
      <c r="C8" s="19">
        <v>8773</v>
      </c>
      <c r="D8" s="19">
        <v>8687</v>
      </c>
      <c r="E8" s="19" t="s">
        <v>140</v>
      </c>
      <c r="F8" s="20">
        <f t="shared" ref="F8:F40" si="2">+C8/D8*100</f>
        <v>100.98998503510994</v>
      </c>
      <c r="G8" s="21">
        <f t="shared" ref="G8:G40" si="3">+D8/C8*100</f>
        <v>99.019719594209505</v>
      </c>
      <c r="K8" s="22"/>
      <c r="L8" s="8"/>
      <c r="M8" s="9"/>
      <c r="N8" s="10"/>
    </row>
    <row r="9" spans="1:15" ht="18" customHeight="1" x14ac:dyDescent="0.2">
      <c r="A9" s="5" t="s">
        <v>27</v>
      </c>
      <c r="B9" s="18">
        <f t="shared" ref="B9:B27" si="4">+C9+D9+E9</f>
        <v>12885</v>
      </c>
      <c r="C9" s="19">
        <v>6596</v>
      </c>
      <c r="D9" s="19">
        <v>6287</v>
      </c>
      <c r="E9" s="19">
        <v>2</v>
      </c>
      <c r="F9" s="20">
        <f t="shared" si="2"/>
        <v>104.91490376968346</v>
      </c>
      <c r="G9" s="21">
        <f t="shared" si="3"/>
        <v>95.315342631898119</v>
      </c>
      <c r="I9" s="23"/>
      <c r="J9" s="24"/>
      <c r="N9" s="23"/>
      <c r="O9" s="6"/>
    </row>
    <row r="10" spans="1:15" ht="18" customHeight="1" x14ac:dyDescent="0.2">
      <c r="A10" s="5" t="s">
        <v>28</v>
      </c>
      <c r="B10" s="18">
        <f t="shared" si="4"/>
        <v>12650</v>
      </c>
      <c r="C10" s="19">
        <v>6491</v>
      </c>
      <c r="D10" s="19">
        <v>6155</v>
      </c>
      <c r="E10" s="19">
        <v>4</v>
      </c>
      <c r="F10" s="20">
        <f t="shared" si="2"/>
        <v>105.45897644191714</v>
      </c>
      <c r="G10" s="21">
        <f t="shared" si="3"/>
        <v>94.823601910337388</v>
      </c>
      <c r="I10" s="23"/>
      <c r="J10" s="24"/>
      <c r="N10" s="23"/>
      <c r="O10" s="6"/>
    </row>
    <row r="11" spans="1:15" ht="18" customHeight="1" x14ac:dyDescent="0.2">
      <c r="A11" s="5" t="s">
        <v>4</v>
      </c>
      <c r="B11" s="18">
        <f t="shared" si="4"/>
        <v>583666</v>
      </c>
      <c r="C11" s="19">
        <v>301779</v>
      </c>
      <c r="D11" s="19">
        <v>281842</v>
      </c>
      <c r="E11" s="19">
        <v>45</v>
      </c>
      <c r="F11" s="20">
        <f t="shared" si="2"/>
        <v>107.07382150282783</v>
      </c>
      <c r="G11" s="21">
        <f t="shared" si="3"/>
        <v>93.393509820100135</v>
      </c>
      <c r="I11" s="23"/>
      <c r="J11" s="24"/>
      <c r="K11" s="22"/>
      <c r="L11" s="8"/>
      <c r="M11" s="9"/>
      <c r="N11" s="23"/>
      <c r="O11" s="6"/>
    </row>
    <row r="12" spans="1:15" ht="18" customHeight="1" x14ac:dyDescent="0.2">
      <c r="A12" s="5" t="s">
        <v>5</v>
      </c>
      <c r="B12" s="18">
        <f t="shared" si="4"/>
        <v>369556</v>
      </c>
      <c r="C12" s="19">
        <v>194911</v>
      </c>
      <c r="D12" s="19">
        <v>174572</v>
      </c>
      <c r="E12" s="19">
        <v>73</v>
      </c>
      <c r="F12" s="20">
        <f t="shared" si="2"/>
        <v>111.65078019384551</v>
      </c>
      <c r="G12" s="21">
        <f t="shared" si="3"/>
        <v>89.564980940018785</v>
      </c>
      <c r="I12" s="23"/>
      <c r="J12" s="24"/>
      <c r="K12" s="22"/>
      <c r="L12" s="8"/>
      <c r="M12" s="9"/>
    </row>
    <row r="13" spans="1:15" ht="18" customHeight="1" x14ac:dyDescent="0.2">
      <c r="A13" s="5" t="s">
        <v>30</v>
      </c>
      <c r="B13" s="18">
        <f t="shared" si="4"/>
        <v>21881</v>
      </c>
      <c r="C13" s="19">
        <v>11170</v>
      </c>
      <c r="D13" s="19">
        <v>10707</v>
      </c>
      <c r="E13" s="19">
        <v>4</v>
      </c>
      <c r="F13" s="20">
        <f t="shared" si="2"/>
        <v>104.32427383954422</v>
      </c>
      <c r="G13" s="21">
        <f t="shared" si="3"/>
        <v>95.854968666069823</v>
      </c>
      <c r="I13" s="23"/>
      <c r="J13" s="24"/>
      <c r="K13" s="22"/>
      <c r="L13" s="8"/>
      <c r="M13" s="9"/>
      <c r="N13" s="23"/>
      <c r="O13" s="6"/>
    </row>
    <row r="14" spans="1:15" ht="18" customHeight="1" x14ac:dyDescent="0.2">
      <c r="A14" s="5" t="s">
        <v>31</v>
      </c>
      <c r="B14" s="18">
        <f t="shared" si="4"/>
        <v>74893</v>
      </c>
      <c r="C14" s="19">
        <v>38804</v>
      </c>
      <c r="D14" s="19">
        <v>36074</v>
      </c>
      <c r="E14" s="19">
        <v>15</v>
      </c>
      <c r="F14" s="20">
        <f t="shared" si="2"/>
        <v>107.56777734656539</v>
      </c>
      <c r="G14" s="21">
        <f t="shared" si="3"/>
        <v>92.964642820327796</v>
      </c>
      <c r="I14" s="23"/>
      <c r="J14" s="24"/>
      <c r="K14" s="22"/>
      <c r="L14" s="8"/>
      <c r="M14" s="9"/>
      <c r="N14" s="23"/>
      <c r="O14" s="6"/>
    </row>
    <row r="15" spans="1:15" ht="18" customHeight="1" x14ac:dyDescent="0.2">
      <c r="A15" s="5" t="s">
        <v>32</v>
      </c>
      <c r="B15" s="18">
        <f t="shared" si="4"/>
        <v>333018</v>
      </c>
      <c r="C15" s="19">
        <v>173210</v>
      </c>
      <c r="D15" s="19">
        <v>159685</v>
      </c>
      <c r="E15" s="19">
        <v>123</v>
      </c>
      <c r="F15" s="20">
        <f t="shared" si="2"/>
        <v>108.46979991858971</v>
      </c>
      <c r="G15" s="21">
        <f t="shared" si="3"/>
        <v>92.191559378788753</v>
      </c>
      <c r="I15" s="23"/>
      <c r="J15" s="24"/>
      <c r="K15" s="22"/>
      <c r="L15" s="8"/>
      <c r="M15" s="9"/>
      <c r="N15" s="23"/>
      <c r="O15" s="6"/>
    </row>
    <row r="16" spans="1:15" ht="18" customHeight="1" x14ac:dyDescent="0.2">
      <c r="A16" s="5" t="s">
        <v>33</v>
      </c>
      <c r="B16" s="18">
        <f t="shared" si="4"/>
        <v>51266</v>
      </c>
      <c r="C16" s="19">
        <v>26388</v>
      </c>
      <c r="D16" s="19">
        <v>24869</v>
      </c>
      <c r="E16" s="19">
        <v>9</v>
      </c>
      <c r="F16" s="20">
        <f t="shared" si="2"/>
        <v>106.10800595118421</v>
      </c>
      <c r="G16" s="21">
        <f t="shared" si="3"/>
        <v>94.243595573745637</v>
      </c>
      <c r="I16" s="23"/>
      <c r="J16" s="24"/>
      <c r="K16" s="22"/>
      <c r="L16" s="8"/>
      <c r="M16" s="9"/>
    </row>
    <row r="17" spans="1:15" ht="18" customHeight="1" x14ac:dyDescent="0.2">
      <c r="A17" s="5" t="s">
        <v>34</v>
      </c>
      <c r="B17" s="18">
        <f t="shared" si="4"/>
        <v>37921</v>
      </c>
      <c r="C17" s="19">
        <v>19395</v>
      </c>
      <c r="D17" s="19">
        <v>18525</v>
      </c>
      <c r="E17" s="19">
        <v>1</v>
      </c>
      <c r="F17" s="20">
        <f t="shared" si="2"/>
        <v>104.69635627530364</v>
      </c>
      <c r="G17" s="21">
        <f t="shared" si="3"/>
        <v>95.514307811291559</v>
      </c>
      <c r="I17" s="23"/>
      <c r="J17" s="24"/>
      <c r="K17" s="22"/>
      <c r="L17" s="8"/>
      <c r="M17" s="9"/>
    </row>
    <row r="18" spans="1:15" ht="18" customHeight="1" x14ac:dyDescent="0.2">
      <c r="A18" s="5" t="s">
        <v>29</v>
      </c>
      <c r="B18" s="18">
        <f t="shared" si="4"/>
        <v>32229</v>
      </c>
      <c r="C18" s="19">
        <v>16703</v>
      </c>
      <c r="D18" s="19">
        <v>15525</v>
      </c>
      <c r="E18" s="19">
        <v>1</v>
      </c>
      <c r="F18" s="20">
        <f t="shared" si="2"/>
        <v>107.58776167471819</v>
      </c>
      <c r="G18" s="21">
        <f t="shared" si="3"/>
        <v>92.947374723103636</v>
      </c>
      <c r="I18" s="23"/>
      <c r="J18" s="24"/>
      <c r="K18" s="22"/>
      <c r="L18" s="8"/>
      <c r="M18" s="9"/>
      <c r="N18" s="23"/>
      <c r="O18" s="6"/>
    </row>
    <row r="19" spans="1:15" ht="18" customHeight="1" x14ac:dyDescent="0.2">
      <c r="A19" s="5" t="s">
        <v>35</v>
      </c>
      <c r="B19" s="18">
        <f t="shared" si="4"/>
        <v>21411</v>
      </c>
      <c r="C19" s="19">
        <v>10911</v>
      </c>
      <c r="D19" s="19">
        <v>10497</v>
      </c>
      <c r="E19" s="19">
        <v>3</v>
      </c>
      <c r="F19" s="20">
        <f t="shared" si="2"/>
        <v>103.94398399542726</v>
      </c>
      <c r="G19" s="21">
        <f t="shared" si="3"/>
        <v>96.205664008798465</v>
      </c>
      <c r="I19" s="23"/>
      <c r="J19" s="24"/>
      <c r="K19" s="22"/>
      <c r="L19" s="8"/>
      <c r="M19" s="9"/>
      <c r="N19" s="23"/>
      <c r="O19" s="6"/>
    </row>
    <row r="20" spans="1:15" ht="18" customHeight="1" x14ac:dyDescent="0.2">
      <c r="A20" s="5" t="s">
        <v>36</v>
      </c>
      <c r="B20" s="18">
        <f t="shared" si="4"/>
        <v>360178</v>
      </c>
      <c r="C20" s="19">
        <v>186255</v>
      </c>
      <c r="D20" s="19">
        <v>173892</v>
      </c>
      <c r="E20" s="19">
        <v>31</v>
      </c>
      <c r="F20" s="20">
        <f t="shared" si="2"/>
        <v>107.10958525981644</v>
      </c>
      <c r="G20" s="21">
        <f t="shared" si="3"/>
        <v>93.362325843601511</v>
      </c>
      <c r="I20" s="23"/>
      <c r="J20" s="24"/>
      <c r="K20" s="22"/>
      <c r="L20" s="8"/>
      <c r="M20" s="9"/>
    </row>
    <row r="21" spans="1:15" ht="18" customHeight="1" x14ac:dyDescent="0.2">
      <c r="A21" s="5" t="s">
        <v>37</v>
      </c>
      <c r="B21" s="18">
        <f t="shared" si="4"/>
        <v>100917</v>
      </c>
      <c r="C21" s="19">
        <v>52437</v>
      </c>
      <c r="D21" s="19">
        <v>48472</v>
      </c>
      <c r="E21" s="19">
        <v>8</v>
      </c>
      <c r="F21" s="20">
        <f t="shared" si="2"/>
        <v>108.17998019475161</v>
      </c>
      <c r="G21" s="21">
        <f t="shared" si="3"/>
        <v>92.438545301981421</v>
      </c>
      <c r="I21" s="23"/>
      <c r="J21" s="24"/>
      <c r="K21" s="22"/>
      <c r="L21" s="8"/>
      <c r="M21" s="9"/>
    </row>
    <row r="22" spans="1:15" ht="18" customHeight="1" x14ac:dyDescent="0.2">
      <c r="A22" s="5" t="s">
        <v>38</v>
      </c>
      <c r="B22" s="18">
        <f t="shared" si="4"/>
        <v>36900</v>
      </c>
      <c r="C22" s="19">
        <v>19138</v>
      </c>
      <c r="D22" s="19">
        <v>17756</v>
      </c>
      <c r="E22" s="19">
        <v>6</v>
      </c>
      <c r="F22" s="20">
        <f t="shared" si="2"/>
        <v>107.78328452354134</v>
      </c>
      <c r="G22" s="21">
        <f t="shared" si="3"/>
        <v>92.778764761208066</v>
      </c>
      <c r="I22" s="23"/>
      <c r="J22" s="24"/>
      <c r="K22" s="23"/>
      <c r="L22" s="19"/>
    </row>
    <row r="23" spans="1:15" ht="18" customHeight="1" x14ac:dyDescent="0.2">
      <c r="A23" s="5" t="s">
        <v>39</v>
      </c>
      <c r="B23" s="18">
        <f t="shared" si="4"/>
        <v>44643</v>
      </c>
      <c r="C23" s="19">
        <v>23018</v>
      </c>
      <c r="D23" s="19">
        <v>21584</v>
      </c>
      <c r="E23" s="19">
        <v>41</v>
      </c>
      <c r="F23" s="20">
        <f t="shared" si="2"/>
        <v>106.64381022979985</v>
      </c>
      <c r="G23" s="21">
        <f t="shared" si="3"/>
        <v>93.770092970718565</v>
      </c>
      <c r="I23" s="23"/>
      <c r="J23" s="24"/>
      <c r="K23" s="23"/>
      <c r="L23" s="19"/>
    </row>
    <row r="24" spans="1:15" ht="18" customHeight="1" x14ac:dyDescent="0.2">
      <c r="A24" s="5" t="s">
        <v>40</v>
      </c>
      <c r="B24" s="18">
        <f t="shared" si="4"/>
        <v>32933</v>
      </c>
      <c r="C24" s="19">
        <v>16824</v>
      </c>
      <c r="D24" s="19">
        <v>16108</v>
      </c>
      <c r="E24" s="19">
        <v>1</v>
      </c>
      <c r="F24" s="20">
        <f t="shared" si="2"/>
        <v>104.44499627514278</v>
      </c>
      <c r="G24" s="21">
        <f t="shared" si="3"/>
        <v>95.744174988112221</v>
      </c>
      <c r="I24" s="23"/>
      <c r="J24" s="24"/>
      <c r="K24" s="23"/>
      <c r="L24" s="19"/>
    </row>
    <row r="25" spans="1:15" ht="18" customHeight="1" x14ac:dyDescent="0.2">
      <c r="A25" s="5" t="s">
        <v>41</v>
      </c>
      <c r="B25" s="18">
        <f t="shared" si="4"/>
        <v>108115</v>
      </c>
      <c r="C25" s="19">
        <v>55161</v>
      </c>
      <c r="D25" s="19">
        <v>52953</v>
      </c>
      <c r="E25" s="19">
        <v>1</v>
      </c>
      <c r="F25" s="20">
        <f t="shared" si="2"/>
        <v>104.16973542575492</v>
      </c>
      <c r="G25" s="21">
        <f t="shared" si="3"/>
        <v>95.997171914939912</v>
      </c>
      <c r="I25" s="23"/>
      <c r="J25" s="24"/>
      <c r="K25" s="23"/>
      <c r="L25" s="19"/>
    </row>
    <row r="26" spans="1:15" ht="18" customHeight="1" x14ac:dyDescent="0.2">
      <c r="A26" s="5" t="s">
        <v>120</v>
      </c>
      <c r="B26" s="18">
        <f t="shared" si="4"/>
        <v>70978</v>
      </c>
      <c r="C26" s="19">
        <v>36139</v>
      </c>
      <c r="D26" s="19">
        <v>34835</v>
      </c>
      <c r="E26" s="19">
        <v>4</v>
      </c>
      <c r="F26" s="20">
        <f t="shared" si="2"/>
        <v>103.74336156164776</v>
      </c>
      <c r="G26" s="21">
        <f t="shared" si="3"/>
        <v>96.391709787210488</v>
      </c>
      <c r="I26" s="23"/>
      <c r="J26" s="24"/>
      <c r="K26" s="23"/>
      <c r="L26" s="19"/>
    </row>
    <row r="27" spans="1:15" ht="18" customHeight="1" x14ac:dyDescent="0.2">
      <c r="A27" s="5" t="s">
        <v>42</v>
      </c>
      <c r="B27" s="18">
        <f t="shared" si="4"/>
        <v>15823</v>
      </c>
      <c r="C27" s="19">
        <v>8184</v>
      </c>
      <c r="D27" s="19">
        <v>7638</v>
      </c>
      <c r="E27" s="19">
        <v>1</v>
      </c>
      <c r="F27" s="20">
        <f t="shared" si="2"/>
        <v>107.14846818538884</v>
      </c>
      <c r="G27" s="21">
        <f t="shared" si="3"/>
        <v>93.328445747800586</v>
      </c>
      <c r="I27" s="23"/>
      <c r="J27" s="24"/>
      <c r="K27" s="23"/>
      <c r="L27" s="19"/>
    </row>
    <row r="28" spans="1:15" ht="18" customHeight="1" x14ac:dyDescent="0.2">
      <c r="A28" s="5" t="s">
        <v>43</v>
      </c>
      <c r="B28" s="18">
        <f>+C28+D28</f>
        <v>23174</v>
      </c>
      <c r="C28" s="19">
        <v>11891</v>
      </c>
      <c r="D28" s="19">
        <v>11283</v>
      </c>
      <c r="E28" s="19" t="s">
        <v>140</v>
      </c>
      <c r="F28" s="20">
        <f t="shared" si="2"/>
        <v>105.38863777364176</v>
      </c>
      <c r="G28" s="21">
        <f t="shared" si="3"/>
        <v>94.886889243966024</v>
      </c>
      <c r="I28" s="23"/>
      <c r="J28" s="24"/>
      <c r="K28" s="23"/>
      <c r="L28" s="19"/>
    </row>
    <row r="29" spans="1:15" ht="18" customHeight="1" x14ac:dyDescent="0.2">
      <c r="A29" s="5" t="s">
        <v>44</v>
      </c>
      <c r="B29" s="18">
        <f t="shared" ref="B29:B49" si="5">+C29+D29+E29</f>
        <v>13072</v>
      </c>
      <c r="C29" s="19">
        <v>6549</v>
      </c>
      <c r="D29" s="19">
        <v>6494</v>
      </c>
      <c r="E29" s="19">
        <v>29</v>
      </c>
      <c r="F29" s="20">
        <f t="shared" si="2"/>
        <v>100.84693563289191</v>
      </c>
      <c r="G29" s="21">
        <f t="shared" si="3"/>
        <v>99.160177126278825</v>
      </c>
      <c r="I29" s="23"/>
      <c r="J29" s="24"/>
      <c r="K29" s="23"/>
      <c r="L29" s="19"/>
    </row>
    <row r="30" spans="1:15" ht="18" customHeight="1" x14ac:dyDescent="0.2">
      <c r="A30" s="5" t="s">
        <v>45</v>
      </c>
      <c r="B30" s="18">
        <f t="shared" si="5"/>
        <v>17232</v>
      </c>
      <c r="C30" s="19">
        <v>8679</v>
      </c>
      <c r="D30" s="19">
        <v>8552</v>
      </c>
      <c r="E30" s="19">
        <v>1</v>
      </c>
      <c r="F30" s="20">
        <f t="shared" si="2"/>
        <v>101.48503274087932</v>
      </c>
      <c r="G30" s="21">
        <f t="shared" si="3"/>
        <v>98.536697776241496</v>
      </c>
      <c r="I30" s="23"/>
      <c r="J30" s="24"/>
      <c r="K30" s="23"/>
      <c r="L30" s="19"/>
    </row>
    <row r="31" spans="1:15" ht="18" customHeight="1" x14ac:dyDescent="0.2">
      <c r="A31" s="5" t="s">
        <v>46</v>
      </c>
      <c r="B31" s="18">
        <f t="shared" si="5"/>
        <v>10473</v>
      </c>
      <c r="C31" s="19">
        <v>5341</v>
      </c>
      <c r="D31" s="19">
        <v>5129</v>
      </c>
      <c r="E31" s="19">
        <v>3</v>
      </c>
      <c r="F31" s="20">
        <f t="shared" si="2"/>
        <v>104.13335932930397</v>
      </c>
      <c r="G31" s="21">
        <f t="shared" si="3"/>
        <v>96.030705860325781</v>
      </c>
      <c r="I31" s="23"/>
      <c r="J31" s="24"/>
      <c r="K31" s="23"/>
      <c r="L31" s="19"/>
    </row>
    <row r="32" spans="1:15" ht="18" customHeight="1" x14ac:dyDescent="0.2">
      <c r="A32" s="5" t="s">
        <v>50</v>
      </c>
      <c r="B32" s="18">
        <f t="shared" si="5"/>
        <v>27245</v>
      </c>
      <c r="C32" s="19">
        <v>14001</v>
      </c>
      <c r="D32" s="19">
        <v>13216</v>
      </c>
      <c r="E32" s="19">
        <v>28</v>
      </c>
      <c r="F32" s="20">
        <f t="shared" si="2"/>
        <v>105.93976997578693</v>
      </c>
      <c r="G32" s="21">
        <f t="shared" si="3"/>
        <v>94.393257624455401</v>
      </c>
      <c r="I32" s="23"/>
      <c r="J32" s="24"/>
      <c r="K32" s="23"/>
      <c r="L32" s="19"/>
    </row>
    <row r="33" spans="1:12" ht="18" customHeight="1" x14ac:dyDescent="0.2">
      <c r="A33" s="6" t="s">
        <v>51</v>
      </c>
      <c r="B33" s="18">
        <f t="shared" si="5"/>
        <v>16057</v>
      </c>
      <c r="C33" s="26">
        <v>8228</v>
      </c>
      <c r="D33" s="26">
        <v>7828</v>
      </c>
      <c r="E33" s="26">
        <v>1</v>
      </c>
      <c r="F33" s="27">
        <f t="shared" si="2"/>
        <v>105.10986203372509</v>
      </c>
      <c r="G33" s="28">
        <f t="shared" si="3"/>
        <v>95.138551288283907</v>
      </c>
      <c r="I33" s="23"/>
      <c r="J33" s="24"/>
      <c r="K33" s="23"/>
      <c r="L33" s="19"/>
    </row>
    <row r="34" spans="1:12" ht="18" customHeight="1" x14ac:dyDescent="0.2">
      <c r="A34" s="6" t="s">
        <v>6</v>
      </c>
      <c r="B34" s="18">
        <f>+C34+D34+E34</f>
        <v>66103</v>
      </c>
      <c r="C34" s="26">
        <v>34261</v>
      </c>
      <c r="D34" s="26">
        <v>31806</v>
      </c>
      <c r="E34" s="26">
        <v>36</v>
      </c>
      <c r="F34" s="27">
        <f>+C34/D34*100</f>
        <v>107.71866943344024</v>
      </c>
      <c r="G34" s="28">
        <f>+D34/C34*100</f>
        <v>92.834418143078139</v>
      </c>
      <c r="I34" s="23"/>
      <c r="J34" s="25"/>
      <c r="K34" s="23"/>
      <c r="L34" s="19"/>
    </row>
    <row r="35" spans="1:12" ht="18" customHeight="1" x14ac:dyDescent="0.2">
      <c r="A35" s="5" t="s">
        <v>52</v>
      </c>
      <c r="B35" s="18">
        <f t="shared" si="5"/>
        <v>24006</v>
      </c>
      <c r="C35" s="19">
        <v>12482</v>
      </c>
      <c r="D35" s="19">
        <v>11513</v>
      </c>
      <c r="E35" s="19">
        <v>11</v>
      </c>
      <c r="F35" s="20">
        <f t="shared" si="2"/>
        <v>108.4165725701381</v>
      </c>
      <c r="G35" s="21">
        <f t="shared" si="3"/>
        <v>92.236821022272082</v>
      </c>
      <c r="I35" s="23"/>
      <c r="J35" s="24"/>
      <c r="K35" s="23"/>
      <c r="L35" s="19"/>
    </row>
    <row r="36" spans="1:12" ht="18" customHeight="1" x14ac:dyDescent="0.2">
      <c r="A36" s="5" t="s">
        <v>53</v>
      </c>
      <c r="B36" s="18">
        <f t="shared" si="5"/>
        <v>42276</v>
      </c>
      <c r="C36" s="19">
        <v>21702</v>
      </c>
      <c r="D36" s="19">
        <v>20560</v>
      </c>
      <c r="E36" s="19">
        <v>14</v>
      </c>
      <c r="F36" s="20">
        <f t="shared" si="2"/>
        <v>105.55447470817121</v>
      </c>
      <c r="G36" s="21">
        <f t="shared" si="3"/>
        <v>94.737812183208931</v>
      </c>
      <c r="I36" s="23"/>
      <c r="J36" s="24"/>
      <c r="K36" s="23"/>
      <c r="L36" s="19"/>
    </row>
    <row r="37" spans="1:12" ht="18" customHeight="1" x14ac:dyDescent="0.2">
      <c r="A37" s="5" t="s">
        <v>47</v>
      </c>
      <c r="B37" s="18">
        <f t="shared" si="5"/>
        <v>52837</v>
      </c>
      <c r="C37" s="19">
        <v>27275</v>
      </c>
      <c r="D37" s="19">
        <v>25555</v>
      </c>
      <c r="E37" s="19">
        <v>7</v>
      </c>
      <c r="F37" s="20">
        <f t="shared" si="2"/>
        <v>106.73058109958913</v>
      </c>
      <c r="G37" s="21">
        <f t="shared" si="3"/>
        <v>93.693858845096244</v>
      </c>
      <c r="I37" s="23"/>
      <c r="J37" s="24"/>
      <c r="K37" s="23"/>
      <c r="L37" s="19"/>
    </row>
    <row r="38" spans="1:12" ht="18" customHeight="1" x14ac:dyDescent="0.2">
      <c r="A38" s="5" t="s">
        <v>48</v>
      </c>
      <c r="B38" s="18">
        <f t="shared" si="5"/>
        <v>42628</v>
      </c>
      <c r="C38" s="19">
        <v>21899</v>
      </c>
      <c r="D38" s="19">
        <v>20728</v>
      </c>
      <c r="E38" s="19">
        <v>1</v>
      </c>
      <c r="F38" s="20">
        <f t="shared" si="2"/>
        <v>105.64936318023929</v>
      </c>
      <c r="G38" s="21">
        <f t="shared" si="3"/>
        <v>94.652723868669796</v>
      </c>
      <c r="I38" s="23"/>
      <c r="J38" s="24"/>
      <c r="K38" s="23"/>
      <c r="L38" s="19"/>
    </row>
    <row r="39" spans="1:12" ht="18" customHeight="1" x14ac:dyDescent="0.2">
      <c r="A39" s="5" t="s">
        <v>49</v>
      </c>
      <c r="B39" s="18">
        <f t="shared" si="5"/>
        <v>70437</v>
      </c>
      <c r="C39" s="19">
        <v>36736</v>
      </c>
      <c r="D39" s="19">
        <v>33693</v>
      </c>
      <c r="E39" s="19">
        <v>8</v>
      </c>
      <c r="F39" s="20">
        <f t="shared" si="2"/>
        <v>109.03154958003145</v>
      </c>
      <c r="G39" s="21">
        <f t="shared" si="3"/>
        <v>91.71657229965156</v>
      </c>
      <c r="I39" s="23"/>
      <c r="J39" s="24"/>
      <c r="K39" s="23"/>
      <c r="L39" s="19"/>
    </row>
    <row r="40" spans="1:12" ht="18" customHeight="1" x14ac:dyDescent="0.2">
      <c r="A40" s="5" t="s">
        <v>54</v>
      </c>
      <c r="B40" s="18">
        <f t="shared" si="5"/>
        <v>19066</v>
      </c>
      <c r="C40" s="19">
        <v>9715</v>
      </c>
      <c r="D40" s="19">
        <v>9339</v>
      </c>
      <c r="E40" s="19">
        <v>12</v>
      </c>
      <c r="F40" s="20">
        <f t="shared" si="2"/>
        <v>104.02612699432487</v>
      </c>
      <c r="G40" s="21">
        <f t="shared" si="3"/>
        <v>96.129696345856914</v>
      </c>
      <c r="I40" s="23"/>
      <c r="J40" s="24"/>
      <c r="K40" s="23"/>
      <c r="L40" s="19"/>
    </row>
    <row r="41" spans="1:12" ht="18" customHeight="1" x14ac:dyDescent="0.2">
      <c r="A41" s="5" t="s">
        <v>55</v>
      </c>
      <c r="B41" s="18">
        <f t="shared" si="5"/>
        <v>31002</v>
      </c>
      <c r="C41" s="19">
        <v>16104</v>
      </c>
      <c r="D41" s="19">
        <v>14893</v>
      </c>
      <c r="E41" s="19">
        <v>5</v>
      </c>
      <c r="F41" s="20">
        <f t="shared" ref="F41:F72" si="6">+C41/D41*100</f>
        <v>108.13133686967032</v>
      </c>
      <c r="G41" s="21">
        <f t="shared" ref="G41:G72" si="7">+D41/C41*100</f>
        <v>92.480129160457025</v>
      </c>
      <c r="I41" s="23"/>
      <c r="J41" s="24"/>
      <c r="K41" s="23"/>
      <c r="L41" s="19"/>
    </row>
    <row r="42" spans="1:12" ht="18" customHeight="1" x14ac:dyDescent="0.2">
      <c r="A42" s="5" t="s">
        <v>56</v>
      </c>
      <c r="B42" s="18">
        <f t="shared" si="5"/>
        <v>64381</v>
      </c>
      <c r="C42" s="19">
        <v>33214</v>
      </c>
      <c r="D42" s="19">
        <v>31163</v>
      </c>
      <c r="E42" s="19">
        <v>4</v>
      </c>
      <c r="F42" s="20">
        <f t="shared" si="6"/>
        <v>106.58152295992042</v>
      </c>
      <c r="G42" s="21">
        <f t="shared" si="7"/>
        <v>93.824893117360148</v>
      </c>
      <c r="I42" s="23"/>
      <c r="J42" s="24"/>
      <c r="K42" s="23"/>
      <c r="L42" s="19"/>
    </row>
    <row r="43" spans="1:12" ht="18" customHeight="1" x14ac:dyDescent="0.2">
      <c r="A43" s="5" t="s">
        <v>57</v>
      </c>
      <c r="B43" s="18">
        <f t="shared" si="5"/>
        <v>256144</v>
      </c>
      <c r="C43" s="19">
        <v>130411</v>
      </c>
      <c r="D43" s="19">
        <v>125709</v>
      </c>
      <c r="E43" s="19">
        <v>24</v>
      </c>
      <c r="F43" s="20">
        <f t="shared" si="6"/>
        <v>103.74038453889538</v>
      </c>
      <c r="G43" s="21">
        <f t="shared" si="7"/>
        <v>96.394475926110516</v>
      </c>
      <c r="I43" s="23"/>
      <c r="J43" s="24"/>
      <c r="K43" s="23"/>
      <c r="L43" s="19"/>
    </row>
    <row r="44" spans="1:12" ht="18" customHeight="1" x14ac:dyDescent="0.2">
      <c r="A44" s="5" t="s">
        <v>121</v>
      </c>
      <c r="B44" s="18">
        <f t="shared" si="5"/>
        <v>338466</v>
      </c>
      <c r="C44" s="19">
        <v>174468</v>
      </c>
      <c r="D44" s="19">
        <v>163974</v>
      </c>
      <c r="E44" s="19">
        <v>24</v>
      </c>
      <c r="F44" s="20">
        <f t="shared" si="6"/>
        <v>106.3997950894654</v>
      </c>
      <c r="G44" s="21">
        <f t="shared" si="7"/>
        <v>93.985143407387028</v>
      </c>
      <c r="I44" s="23"/>
      <c r="J44" s="24"/>
      <c r="K44" s="23"/>
      <c r="L44" s="19"/>
    </row>
    <row r="45" spans="1:12" ht="18" customHeight="1" x14ac:dyDescent="0.2">
      <c r="A45" s="5" t="s">
        <v>58</v>
      </c>
      <c r="B45" s="18">
        <f t="shared" si="5"/>
        <v>39193</v>
      </c>
      <c r="C45" s="19">
        <v>19849</v>
      </c>
      <c r="D45" s="19">
        <v>19338</v>
      </c>
      <c r="E45" s="19">
        <v>6</v>
      </c>
      <c r="F45" s="20">
        <f t="shared" si="6"/>
        <v>102.64246561174888</v>
      </c>
      <c r="G45" s="21">
        <f t="shared" si="7"/>
        <v>97.425563000654947</v>
      </c>
      <c r="I45" s="23"/>
      <c r="J45" s="24"/>
      <c r="K45" s="23"/>
      <c r="L45" s="19"/>
    </row>
    <row r="46" spans="1:12" ht="18" customHeight="1" x14ac:dyDescent="0.2">
      <c r="A46" s="5" t="s">
        <v>122</v>
      </c>
      <c r="B46" s="18">
        <f t="shared" si="5"/>
        <v>200487</v>
      </c>
      <c r="C46" s="19">
        <v>102703</v>
      </c>
      <c r="D46" s="19">
        <v>97766</v>
      </c>
      <c r="E46" s="19">
        <v>18</v>
      </c>
      <c r="F46" s="20">
        <f t="shared" si="6"/>
        <v>105.04981281836221</v>
      </c>
      <c r="G46" s="21">
        <f t="shared" si="7"/>
        <v>95.192934967819838</v>
      </c>
      <c r="I46" s="23"/>
      <c r="J46" s="24"/>
      <c r="K46" s="23"/>
      <c r="L46" s="19"/>
    </row>
    <row r="47" spans="1:12" ht="18" customHeight="1" x14ac:dyDescent="0.2">
      <c r="A47" s="5" t="s">
        <v>123</v>
      </c>
      <c r="B47" s="18">
        <f t="shared" si="5"/>
        <v>489577</v>
      </c>
      <c r="C47" s="19">
        <v>250192</v>
      </c>
      <c r="D47" s="19">
        <v>239305</v>
      </c>
      <c r="E47" s="19">
        <v>80</v>
      </c>
      <c r="F47" s="20">
        <f t="shared" si="6"/>
        <v>104.54942437475188</v>
      </c>
      <c r="G47" s="21">
        <f t="shared" si="7"/>
        <v>95.648541919805581</v>
      </c>
      <c r="I47" s="23"/>
      <c r="J47" s="24"/>
      <c r="K47" s="23"/>
      <c r="L47" s="19"/>
    </row>
    <row r="48" spans="1:12" ht="18" customHeight="1" x14ac:dyDescent="0.2">
      <c r="A48" s="5" t="s">
        <v>124</v>
      </c>
      <c r="B48" s="18">
        <f t="shared" si="5"/>
        <v>9752</v>
      </c>
      <c r="C48" s="19">
        <v>4945</v>
      </c>
      <c r="D48" s="19">
        <v>4805</v>
      </c>
      <c r="E48" s="19">
        <v>2</v>
      </c>
      <c r="F48" s="20">
        <f t="shared" si="6"/>
        <v>102.91363163371487</v>
      </c>
      <c r="G48" s="21">
        <f t="shared" si="7"/>
        <v>97.168857431749245</v>
      </c>
      <c r="I48" s="23"/>
      <c r="J48" s="24"/>
      <c r="K48" s="23"/>
      <c r="L48" s="19"/>
    </row>
    <row r="49" spans="1:12" ht="18" customHeight="1" x14ac:dyDescent="0.2">
      <c r="A49" s="5" t="s">
        <v>59</v>
      </c>
      <c r="B49" s="18">
        <f t="shared" si="5"/>
        <v>45252</v>
      </c>
      <c r="C49" s="19">
        <v>23339</v>
      </c>
      <c r="D49" s="19">
        <v>21910</v>
      </c>
      <c r="E49" s="19">
        <v>3</v>
      </c>
      <c r="F49" s="20">
        <f t="shared" si="6"/>
        <v>106.5221360109539</v>
      </c>
      <c r="G49" s="21">
        <f t="shared" si="7"/>
        <v>93.877201251124731</v>
      </c>
      <c r="I49" s="23"/>
      <c r="J49" s="24"/>
      <c r="K49" s="23"/>
      <c r="L49" s="19"/>
    </row>
    <row r="50" spans="1:12" ht="18" customHeight="1" x14ac:dyDescent="0.2">
      <c r="A50" s="5" t="s">
        <v>60</v>
      </c>
      <c r="B50" s="18">
        <f>+C50+D50</f>
        <v>10221</v>
      </c>
      <c r="C50" s="19">
        <v>5174</v>
      </c>
      <c r="D50" s="19">
        <v>5047</v>
      </c>
      <c r="E50" s="19" t="s">
        <v>140</v>
      </c>
      <c r="F50" s="20">
        <f t="shared" si="6"/>
        <v>102.516346344363</v>
      </c>
      <c r="G50" s="21">
        <f t="shared" si="7"/>
        <v>97.545419404715886</v>
      </c>
      <c r="I50" s="23"/>
      <c r="J50" s="24"/>
      <c r="K50" s="23"/>
      <c r="L50" s="19"/>
    </row>
    <row r="51" spans="1:12" ht="18" customHeight="1" x14ac:dyDescent="0.2">
      <c r="A51" s="5" t="s">
        <v>61</v>
      </c>
      <c r="B51" s="18">
        <f t="shared" ref="B51:B56" si="8">+C51+D51+E51</f>
        <v>15988</v>
      </c>
      <c r="C51" s="19">
        <v>8174</v>
      </c>
      <c r="D51" s="19">
        <v>7813</v>
      </c>
      <c r="E51" s="19">
        <v>1</v>
      </c>
      <c r="F51" s="20">
        <f t="shared" si="6"/>
        <v>104.62050428772558</v>
      </c>
      <c r="G51" s="21">
        <f t="shared" si="7"/>
        <v>95.583557621727437</v>
      </c>
      <c r="I51" s="23"/>
      <c r="J51" s="24"/>
      <c r="K51" s="23"/>
      <c r="L51" s="19"/>
    </row>
    <row r="52" spans="1:12" ht="18" customHeight="1" x14ac:dyDescent="0.2">
      <c r="A52" s="5" t="s">
        <v>62</v>
      </c>
      <c r="B52" s="18">
        <f t="shared" si="8"/>
        <v>21135</v>
      </c>
      <c r="C52" s="19">
        <v>10928</v>
      </c>
      <c r="D52" s="19">
        <v>10203</v>
      </c>
      <c r="E52" s="19">
        <v>4</v>
      </c>
      <c r="F52" s="20">
        <f t="shared" si="6"/>
        <v>107.10575320984023</v>
      </c>
      <c r="G52" s="21">
        <f t="shared" si="7"/>
        <v>93.365666178623712</v>
      </c>
      <c r="I52" s="23"/>
      <c r="J52" s="24"/>
      <c r="K52" s="23"/>
      <c r="L52" s="19"/>
    </row>
    <row r="53" spans="1:12" ht="18" customHeight="1" x14ac:dyDescent="0.2">
      <c r="A53" s="5" t="s">
        <v>63</v>
      </c>
      <c r="B53" s="18">
        <f t="shared" si="8"/>
        <v>3210</v>
      </c>
      <c r="C53" s="19">
        <v>1587</v>
      </c>
      <c r="D53" s="19">
        <v>1622</v>
      </c>
      <c r="E53" s="19">
        <v>1</v>
      </c>
      <c r="F53" s="20">
        <f t="shared" si="6"/>
        <v>97.842170160295922</v>
      </c>
      <c r="G53" s="21">
        <f t="shared" si="7"/>
        <v>102.20541902961561</v>
      </c>
      <c r="I53" s="23"/>
      <c r="J53" s="24"/>
      <c r="K53" s="23"/>
      <c r="L53" s="19"/>
    </row>
    <row r="54" spans="1:12" ht="18" customHeight="1" x14ac:dyDescent="0.2">
      <c r="A54" s="5" t="s">
        <v>64</v>
      </c>
      <c r="B54" s="18">
        <f t="shared" si="8"/>
        <v>22983</v>
      </c>
      <c r="C54" s="19">
        <v>11980</v>
      </c>
      <c r="D54" s="19">
        <v>11001</v>
      </c>
      <c r="E54" s="19">
        <v>2</v>
      </c>
      <c r="F54" s="20">
        <f t="shared" si="6"/>
        <v>108.89919098263793</v>
      </c>
      <c r="G54" s="21">
        <f t="shared" si="7"/>
        <v>91.828046744574294</v>
      </c>
      <c r="I54" s="23"/>
      <c r="J54" s="24"/>
      <c r="K54" s="23"/>
      <c r="L54" s="19"/>
    </row>
    <row r="55" spans="1:12" ht="18" customHeight="1" x14ac:dyDescent="0.2">
      <c r="A55" s="5" t="s">
        <v>65</v>
      </c>
      <c r="B55" s="18">
        <f t="shared" si="8"/>
        <v>11580</v>
      </c>
      <c r="C55" s="19">
        <v>5911</v>
      </c>
      <c r="D55" s="19">
        <v>5668</v>
      </c>
      <c r="E55" s="19">
        <v>1</v>
      </c>
      <c r="F55" s="20">
        <f t="shared" si="6"/>
        <v>104.28722653493297</v>
      </c>
      <c r="G55" s="21">
        <f t="shared" si="7"/>
        <v>95.889020470309589</v>
      </c>
      <c r="I55" s="23"/>
      <c r="J55" s="24"/>
      <c r="K55" s="23"/>
      <c r="L55" s="19"/>
    </row>
    <row r="56" spans="1:12" ht="18" customHeight="1" x14ac:dyDescent="0.2">
      <c r="A56" s="5" t="s">
        <v>66</v>
      </c>
      <c r="B56" s="18">
        <f t="shared" si="8"/>
        <v>17496</v>
      </c>
      <c r="C56" s="19">
        <v>8977</v>
      </c>
      <c r="D56" s="19">
        <v>8517</v>
      </c>
      <c r="E56" s="19">
        <v>2</v>
      </c>
      <c r="F56" s="20">
        <f t="shared" si="6"/>
        <v>105.40096278032172</v>
      </c>
      <c r="G56" s="21">
        <f t="shared" si="7"/>
        <v>94.875793694998336</v>
      </c>
      <c r="I56" s="23"/>
      <c r="J56" s="24"/>
      <c r="K56" s="23"/>
      <c r="L56" s="19"/>
    </row>
    <row r="57" spans="1:12" ht="18" customHeight="1" x14ac:dyDescent="0.2">
      <c r="A57" s="5" t="s">
        <v>67</v>
      </c>
      <c r="B57" s="18">
        <f>+C57+D57</f>
        <v>4906</v>
      </c>
      <c r="C57" s="19">
        <v>2487</v>
      </c>
      <c r="D57" s="19">
        <v>2419</v>
      </c>
      <c r="E57" s="19" t="s">
        <v>140</v>
      </c>
      <c r="F57" s="20">
        <f t="shared" si="6"/>
        <v>102.81107895824721</v>
      </c>
      <c r="G57" s="21">
        <f t="shared" si="7"/>
        <v>97.265782066747093</v>
      </c>
      <c r="I57" s="23"/>
      <c r="J57" s="24"/>
      <c r="K57" s="23"/>
      <c r="L57" s="19"/>
    </row>
    <row r="58" spans="1:12" ht="18" customHeight="1" x14ac:dyDescent="0.2">
      <c r="A58" s="5" t="s">
        <v>68</v>
      </c>
      <c r="B58" s="18">
        <f>+C58+D58</f>
        <v>14164</v>
      </c>
      <c r="C58" s="19">
        <v>7238</v>
      </c>
      <c r="D58" s="19">
        <v>6926</v>
      </c>
      <c r="E58" s="19" t="s">
        <v>140</v>
      </c>
      <c r="F58" s="20">
        <f t="shared" si="6"/>
        <v>104.50476465492349</v>
      </c>
      <c r="G58" s="21">
        <f t="shared" si="7"/>
        <v>95.689416966012715</v>
      </c>
      <c r="I58" s="23"/>
      <c r="J58" s="24"/>
      <c r="K58" s="23"/>
      <c r="L58" s="19"/>
    </row>
    <row r="59" spans="1:12" ht="18" customHeight="1" x14ac:dyDescent="0.2">
      <c r="A59" s="5" t="s">
        <v>69</v>
      </c>
      <c r="B59" s="18">
        <f t="shared" ref="B59:B74" si="9">+C59+D59+E59</f>
        <v>12124</v>
      </c>
      <c r="C59" s="19">
        <v>6170</v>
      </c>
      <c r="D59" s="19">
        <v>5951</v>
      </c>
      <c r="E59" s="19">
        <v>3</v>
      </c>
      <c r="F59" s="20">
        <f t="shared" si="6"/>
        <v>103.68005377247522</v>
      </c>
      <c r="G59" s="21">
        <f t="shared" si="7"/>
        <v>96.450567260940034</v>
      </c>
      <c r="I59" s="23"/>
      <c r="J59" s="24"/>
      <c r="K59" s="23"/>
      <c r="L59" s="19"/>
    </row>
    <row r="60" spans="1:12" ht="18" customHeight="1" x14ac:dyDescent="0.2">
      <c r="A60" s="5" t="s">
        <v>70</v>
      </c>
      <c r="B60" s="18">
        <f t="shared" si="9"/>
        <v>675886</v>
      </c>
      <c r="C60" s="19">
        <v>355574</v>
      </c>
      <c r="D60" s="19">
        <v>320123</v>
      </c>
      <c r="E60" s="19">
        <v>189</v>
      </c>
      <c r="F60" s="20">
        <f t="shared" si="6"/>
        <v>111.07418086173126</v>
      </c>
      <c r="G60" s="21">
        <f t="shared" si="7"/>
        <v>90.029923447721146</v>
      </c>
      <c r="I60" s="23"/>
      <c r="J60" s="24"/>
      <c r="K60" s="23"/>
      <c r="L60" s="19"/>
    </row>
    <row r="61" spans="1:12" ht="18" customHeight="1" x14ac:dyDescent="0.2">
      <c r="A61" s="5" t="s">
        <v>71</v>
      </c>
      <c r="B61" s="18">
        <f t="shared" si="9"/>
        <v>142963</v>
      </c>
      <c r="C61" s="19">
        <v>72450</v>
      </c>
      <c r="D61" s="19">
        <v>70498</v>
      </c>
      <c r="E61" s="19">
        <v>15</v>
      </c>
      <c r="F61" s="20">
        <f t="shared" si="6"/>
        <v>102.76887287582626</v>
      </c>
      <c r="G61" s="21">
        <f t="shared" si="7"/>
        <v>97.305728088336778</v>
      </c>
      <c r="I61" s="23"/>
      <c r="J61" s="24"/>
      <c r="K61" s="23"/>
      <c r="L61" s="19"/>
    </row>
    <row r="62" spans="1:12" ht="18" customHeight="1" x14ac:dyDescent="0.2">
      <c r="A62" s="5" t="s">
        <v>72</v>
      </c>
      <c r="B62" s="18">
        <f t="shared" si="9"/>
        <v>447079</v>
      </c>
      <c r="C62" s="19">
        <v>233690</v>
      </c>
      <c r="D62" s="19">
        <v>213300</v>
      </c>
      <c r="E62" s="19">
        <v>89</v>
      </c>
      <c r="F62" s="20">
        <f t="shared" si="6"/>
        <v>109.55930614158463</v>
      </c>
      <c r="G62" s="21">
        <f t="shared" si="7"/>
        <v>91.274765715263811</v>
      </c>
      <c r="I62" s="23"/>
      <c r="J62" s="24"/>
      <c r="K62" s="23"/>
      <c r="L62" s="19"/>
    </row>
    <row r="63" spans="1:12" ht="18" customHeight="1" x14ac:dyDescent="0.2">
      <c r="A63" s="5" t="s">
        <v>73</v>
      </c>
      <c r="B63" s="18">
        <f t="shared" si="9"/>
        <v>19916</v>
      </c>
      <c r="C63" s="19">
        <v>10268</v>
      </c>
      <c r="D63" s="19">
        <v>9641</v>
      </c>
      <c r="E63" s="19">
        <v>7</v>
      </c>
      <c r="F63" s="20">
        <f t="shared" si="6"/>
        <v>106.5034747432839</v>
      </c>
      <c r="G63" s="21">
        <f t="shared" si="7"/>
        <v>93.893650175301914</v>
      </c>
      <c r="I63" s="23"/>
      <c r="J63" s="24"/>
      <c r="K63" s="23"/>
      <c r="L63" s="19"/>
    </row>
    <row r="64" spans="1:12" ht="18" customHeight="1" x14ac:dyDescent="0.2">
      <c r="A64" s="5" t="s">
        <v>74</v>
      </c>
      <c r="B64" s="18">
        <f t="shared" si="9"/>
        <v>33470</v>
      </c>
      <c r="C64" s="19">
        <v>16867</v>
      </c>
      <c r="D64" s="19">
        <v>16586</v>
      </c>
      <c r="E64" s="19">
        <v>17</v>
      </c>
      <c r="F64" s="20">
        <f t="shared" si="6"/>
        <v>101.69419992764983</v>
      </c>
      <c r="G64" s="21">
        <f t="shared" si="7"/>
        <v>98.334025019268395</v>
      </c>
      <c r="I64" s="23"/>
      <c r="J64" s="24"/>
      <c r="K64" s="23"/>
      <c r="L64" s="19"/>
    </row>
    <row r="65" spans="1:12" ht="18" customHeight="1" x14ac:dyDescent="0.2">
      <c r="A65" s="5" t="s">
        <v>137</v>
      </c>
      <c r="B65" s="18">
        <f t="shared" si="9"/>
        <v>11849</v>
      </c>
      <c r="C65" s="19">
        <v>5959</v>
      </c>
      <c r="D65" s="19">
        <v>5889</v>
      </c>
      <c r="E65" s="19">
        <v>1</v>
      </c>
      <c r="F65" s="20">
        <f t="shared" si="6"/>
        <v>101.1886568177959</v>
      </c>
      <c r="G65" s="21">
        <f t="shared" si="7"/>
        <v>98.8253062594395</v>
      </c>
      <c r="I65" s="23"/>
      <c r="J65" s="24"/>
      <c r="K65" s="23"/>
      <c r="L65" s="19"/>
    </row>
    <row r="66" spans="1:12" ht="18" customHeight="1" x14ac:dyDescent="0.2">
      <c r="A66" s="5" t="s">
        <v>75</v>
      </c>
      <c r="B66" s="18">
        <f t="shared" si="9"/>
        <v>10449</v>
      </c>
      <c r="C66" s="19">
        <v>5312</v>
      </c>
      <c r="D66" s="19">
        <v>5136</v>
      </c>
      <c r="E66" s="19">
        <v>1</v>
      </c>
      <c r="F66" s="20">
        <f t="shared" si="6"/>
        <v>103.42679127725856</v>
      </c>
      <c r="G66" s="21">
        <f t="shared" si="7"/>
        <v>96.686746987951807</v>
      </c>
      <c r="I66" s="23"/>
      <c r="J66" s="24"/>
      <c r="K66" s="23"/>
      <c r="L66" s="19"/>
    </row>
    <row r="67" spans="1:12" ht="18" customHeight="1" x14ac:dyDescent="0.2">
      <c r="A67" s="5" t="s">
        <v>125</v>
      </c>
      <c r="B67" s="18">
        <f t="shared" si="9"/>
        <v>186721</v>
      </c>
      <c r="C67" s="19">
        <v>97118</v>
      </c>
      <c r="D67" s="19">
        <v>89551</v>
      </c>
      <c r="E67" s="19">
        <v>52</v>
      </c>
      <c r="F67" s="20">
        <f t="shared" si="6"/>
        <v>108.44993355741421</v>
      </c>
      <c r="G67" s="21">
        <f t="shared" si="7"/>
        <v>92.208447455672484</v>
      </c>
      <c r="I67" s="23"/>
      <c r="J67" s="24"/>
      <c r="K67" s="23"/>
      <c r="L67" s="19"/>
    </row>
    <row r="68" spans="1:12" ht="18" customHeight="1" x14ac:dyDescent="0.2">
      <c r="A68" s="5" t="s">
        <v>126</v>
      </c>
      <c r="B68" s="18">
        <f t="shared" si="9"/>
        <v>177571</v>
      </c>
      <c r="C68" s="19">
        <v>92708</v>
      </c>
      <c r="D68" s="19">
        <v>84855</v>
      </c>
      <c r="E68" s="19">
        <v>8</v>
      </c>
      <c r="F68" s="20">
        <f t="shared" si="6"/>
        <v>109.2546108066702</v>
      </c>
      <c r="G68" s="21">
        <f t="shared" si="7"/>
        <v>91.529317858221518</v>
      </c>
      <c r="I68" s="23"/>
      <c r="J68" s="24"/>
      <c r="K68" s="23"/>
      <c r="L68" s="19"/>
    </row>
    <row r="69" spans="1:12" ht="18" customHeight="1" x14ac:dyDescent="0.2">
      <c r="A69" s="5" t="s">
        <v>127</v>
      </c>
      <c r="B69" s="18">
        <f t="shared" si="9"/>
        <v>323477</v>
      </c>
      <c r="C69" s="19">
        <v>165831</v>
      </c>
      <c r="D69" s="19">
        <v>157631</v>
      </c>
      <c r="E69" s="19">
        <v>15</v>
      </c>
      <c r="F69" s="20">
        <f t="shared" si="6"/>
        <v>105.20202244482365</v>
      </c>
      <c r="G69" s="21">
        <f t="shared" si="7"/>
        <v>95.055206806929945</v>
      </c>
      <c r="I69" s="23"/>
      <c r="J69" s="24"/>
      <c r="K69" s="23"/>
      <c r="L69" s="19"/>
    </row>
    <row r="70" spans="1:12" ht="18" customHeight="1" x14ac:dyDescent="0.2">
      <c r="A70" s="5" t="s">
        <v>138</v>
      </c>
      <c r="B70" s="18">
        <f t="shared" si="9"/>
        <v>98903</v>
      </c>
      <c r="C70" s="19">
        <v>51563</v>
      </c>
      <c r="D70" s="19">
        <v>47308</v>
      </c>
      <c r="E70" s="19">
        <v>32</v>
      </c>
      <c r="F70" s="20">
        <f t="shared" si="6"/>
        <v>108.99425044389955</v>
      </c>
      <c r="G70" s="21">
        <f t="shared" si="7"/>
        <v>91.747958807672177</v>
      </c>
      <c r="I70" s="23"/>
      <c r="J70" s="24"/>
      <c r="K70" s="23"/>
      <c r="L70" s="19"/>
    </row>
    <row r="71" spans="1:12" ht="18" customHeight="1" x14ac:dyDescent="0.2">
      <c r="A71" s="5" t="s">
        <v>76</v>
      </c>
      <c r="B71" s="18">
        <f t="shared" si="9"/>
        <v>102512</v>
      </c>
      <c r="C71" s="19">
        <v>52777</v>
      </c>
      <c r="D71" s="19">
        <v>49673</v>
      </c>
      <c r="E71" s="19">
        <v>62</v>
      </c>
      <c r="F71" s="20">
        <f t="shared" si="6"/>
        <v>106.24886759406517</v>
      </c>
      <c r="G71" s="21">
        <f t="shared" si="7"/>
        <v>94.118650169581443</v>
      </c>
      <c r="I71" s="23"/>
      <c r="J71" s="24"/>
      <c r="K71" s="23"/>
      <c r="L71" s="19"/>
    </row>
    <row r="72" spans="1:12" ht="18" customHeight="1" x14ac:dyDescent="0.2">
      <c r="A72" s="5" t="s">
        <v>77</v>
      </c>
      <c r="B72" s="18">
        <f t="shared" si="9"/>
        <v>1833968</v>
      </c>
      <c r="C72" s="19">
        <v>950847</v>
      </c>
      <c r="D72" s="19">
        <v>883023</v>
      </c>
      <c r="E72" s="19">
        <v>98</v>
      </c>
      <c r="F72" s="20">
        <f t="shared" si="6"/>
        <v>107.68088713431021</v>
      </c>
      <c r="G72" s="21">
        <f t="shared" si="7"/>
        <v>92.866991219407538</v>
      </c>
      <c r="I72" s="23"/>
      <c r="J72" s="24"/>
      <c r="K72" s="23"/>
      <c r="L72" s="19"/>
    </row>
    <row r="73" spans="1:12" ht="18" customHeight="1" x14ac:dyDescent="0.2">
      <c r="A73" s="5" t="s">
        <v>7</v>
      </c>
      <c r="B73" s="18">
        <f t="shared" si="9"/>
        <v>460611</v>
      </c>
      <c r="C73" s="19">
        <v>242328</v>
      </c>
      <c r="D73" s="19">
        <v>218238</v>
      </c>
      <c r="E73" s="19">
        <v>45</v>
      </c>
      <c r="F73" s="20">
        <f t="shared" ref="F73:F104" si="10">+C73/D73*100</f>
        <v>111.03840761004042</v>
      </c>
      <c r="G73" s="21">
        <f t="shared" ref="G73:G104" si="11">+D73/C73*100</f>
        <v>90.058928394572646</v>
      </c>
      <c r="I73" s="23"/>
      <c r="J73" s="24"/>
      <c r="K73" s="23"/>
      <c r="L73" s="19"/>
    </row>
    <row r="74" spans="1:12" ht="18" customHeight="1" x14ac:dyDescent="0.2">
      <c r="A74" s="5" t="s">
        <v>78</v>
      </c>
      <c r="B74" s="18">
        <f t="shared" si="9"/>
        <v>763084</v>
      </c>
      <c r="C74" s="19">
        <v>399339</v>
      </c>
      <c r="D74" s="19">
        <v>363647</v>
      </c>
      <c r="E74" s="19">
        <v>98</v>
      </c>
      <c r="F74" s="20">
        <f t="shared" si="10"/>
        <v>109.81501291087237</v>
      </c>
      <c r="G74" s="21">
        <f t="shared" si="11"/>
        <v>91.062230335629621</v>
      </c>
      <c r="I74" s="23"/>
      <c r="J74" s="24"/>
      <c r="K74" s="23"/>
      <c r="L74" s="19"/>
    </row>
    <row r="75" spans="1:12" ht="18" customHeight="1" x14ac:dyDescent="0.2">
      <c r="A75" s="5" t="s">
        <v>79</v>
      </c>
      <c r="B75" s="18">
        <f>+C75+D75</f>
        <v>11578</v>
      </c>
      <c r="C75" s="19">
        <v>5984</v>
      </c>
      <c r="D75" s="19">
        <v>5594</v>
      </c>
      <c r="E75" s="19" t="s">
        <v>140</v>
      </c>
      <c r="F75" s="20">
        <f t="shared" si="10"/>
        <v>106.97175545227029</v>
      </c>
      <c r="G75" s="21">
        <f t="shared" si="11"/>
        <v>93.482620320855617</v>
      </c>
      <c r="I75" s="23"/>
      <c r="J75" s="24"/>
      <c r="K75" s="23"/>
      <c r="L75" s="19"/>
    </row>
    <row r="76" spans="1:12" ht="18" customHeight="1" x14ac:dyDescent="0.2">
      <c r="A76" s="5" t="s">
        <v>80</v>
      </c>
      <c r="B76" s="18">
        <f>+C76+D76+E76</f>
        <v>26551</v>
      </c>
      <c r="C76" s="19">
        <v>13762</v>
      </c>
      <c r="D76" s="19">
        <v>12782</v>
      </c>
      <c r="E76" s="19">
        <v>7</v>
      </c>
      <c r="F76" s="20">
        <f t="shared" si="10"/>
        <v>107.6670317634173</v>
      </c>
      <c r="G76" s="21">
        <f t="shared" si="11"/>
        <v>92.878942014242114</v>
      </c>
      <c r="I76" s="23"/>
      <c r="J76" s="24"/>
      <c r="K76" s="23"/>
      <c r="L76" s="19"/>
    </row>
    <row r="77" spans="1:12" ht="18" customHeight="1" x14ac:dyDescent="0.2">
      <c r="A77" s="5" t="s">
        <v>8</v>
      </c>
      <c r="B77" s="18">
        <f>+C77+D77</f>
        <v>17475</v>
      </c>
      <c r="C77" s="19">
        <v>8941</v>
      </c>
      <c r="D77" s="19">
        <v>8534</v>
      </c>
      <c r="E77" s="19" t="s">
        <v>140</v>
      </c>
      <c r="F77" s="20">
        <f t="shared" si="10"/>
        <v>104.76915865947973</v>
      </c>
      <c r="G77" s="21">
        <f t="shared" si="11"/>
        <v>95.447936472430371</v>
      </c>
      <c r="I77" s="23"/>
      <c r="J77" s="24"/>
      <c r="K77" s="23"/>
      <c r="L77" s="19"/>
    </row>
    <row r="78" spans="1:12" ht="18" customHeight="1" x14ac:dyDescent="0.2">
      <c r="A78" s="5" t="s">
        <v>128</v>
      </c>
      <c r="B78" s="18">
        <f>+C78+D78</f>
        <v>6180</v>
      </c>
      <c r="C78" s="19">
        <v>3181</v>
      </c>
      <c r="D78" s="19">
        <v>2999</v>
      </c>
      <c r="E78" s="19" t="s">
        <v>140</v>
      </c>
      <c r="F78" s="20">
        <f t="shared" si="10"/>
        <v>106.06868956318773</v>
      </c>
      <c r="G78" s="21">
        <f t="shared" si="11"/>
        <v>94.278528764539445</v>
      </c>
      <c r="I78" s="23"/>
      <c r="J78" s="24"/>
      <c r="K78" s="23"/>
      <c r="L78" s="19"/>
    </row>
    <row r="79" spans="1:12" ht="18" customHeight="1" x14ac:dyDescent="0.2">
      <c r="A79" s="5" t="s">
        <v>81</v>
      </c>
      <c r="B79" s="18">
        <f t="shared" ref="B79:B84" si="12">+C79+D79+E79</f>
        <v>44654</v>
      </c>
      <c r="C79" s="19">
        <v>22887</v>
      </c>
      <c r="D79" s="19">
        <v>21762</v>
      </c>
      <c r="E79" s="19">
        <v>5</v>
      </c>
      <c r="F79" s="20">
        <f t="shared" si="10"/>
        <v>105.16956162117452</v>
      </c>
      <c r="G79" s="21">
        <f t="shared" si="11"/>
        <v>95.084545812033028</v>
      </c>
      <c r="I79" s="23"/>
      <c r="J79" s="25"/>
      <c r="K79" s="23"/>
      <c r="L79" s="19"/>
    </row>
    <row r="80" spans="1:12" ht="18" customHeight="1" x14ac:dyDescent="0.2">
      <c r="A80" s="5" t="s">
        <v>82</v>
      </c>
      <c r="B80" s="18">
        <f t="shared" si="12"/>
        <v>18079</v>
      </c>
      <c r="C80" s="19">
        <v>9109</v>
      </c>
      <c r="D80" s="19">
        <v>8968</v>
      </c>
      <c r="E80" s="19">
        <v>2</v>
      </c>
      <c r="F80" s="20">
        <f t="shared" si="10"/>
        <v>101.57225691347011</v>
      </c>
      <c r="G80" s="21">
        <f t="shared" si="11"/>
        <v>98.452080360083443</v>
      </c>
      <c r="I80" s="23"/>
      <c r="J80" s="24"/>
      <c r="K80" s="23"/>
      <c r="L80" s="19"/>
    </row>
    <row r="81" spans="1:12" ht="18" customHeight="1" x14ac:dyDescent="0.2">
      <c r="A81" s="5" t="s">
        <v>83</v>
      </c>
      <c r="B81" s="18">
        <f t="shared" si="12"/>
        <v>41373</v>
      </c>
      <c r="C81" s="19">
        <v>21428</v>
      </c>
      <c r="D81" s="19">
        <v>19935</v>
      </c>
      <c r="E81" s="19">
        <v>10</v>
      </c>
      <c r="F81" s="20">
        <f t="shared" si="10"/>
        <v>107.48934035615751</v>
      </c>
      <c r="G81" s="21">
        <f t="shared" si="11"/>
        <v>93.032480866156433</v>
      </c>
      <c r="I81" s="23"/>
      <c r="J81" s="24"/>
      <c r="K81" s="23"/>
      <c r="L81" s="19"/>
    </row>
    <row r="82" spans="1:12" ht="18" customHeight="1" x14ac:dyDescent="0.2">
      <c r="A82" s="5" t="s">
        <v>9</v>
      </c>
      <c r="B82" s="18">
        <f t="shared" si="12"/>
        <v>691423</v>
      </c>
      <c r="C82" s="19">
        <v>359231</v>
      </c>
      <c r="D82" s="19">
        <v>332115</v>
      </c>
      <c r="E82" s="19">
        <v>77</v>
      </c>
      <c r="F82" s="20">
        <f t="shared" si="10"/>
        <v>108.16464176565346</v>
      </c>
      <c r="G82" s="21">
        <f t="shared" si="11"/>
        <v>92.45165367131456</v>
      </c>
      <c r="I82" s="23"/>
      <c r="J82" s="24"/>
      <c r="K82" s="23"/>
      <c r="L82" s="19"/>
    </row>
    <row r="83" spans="1:12" ht="18" customHeight="1" x14ac:dyDescent="0.2">
      <c r="A83" s="5" t="s">
        <v>84</v>
      </c>
      <c r="B83" s="18">
        <f t="shared" si="12"/>
        <v>109540</v>
      </c>
      <c r="C83" s="19">
        <v>56749</v>
      </c>
      <c r="D83" s="19">
        <v>52777</v>
      </c>
      <c r="E83" s="19">
        <v>14</v>
      </c>
      <c r="F83" s="20">
        <f t="shared" si="10"/>
        <v>107.526005646399</v>
      </c>
      <c r="G83" s="21">
        <f t="shared" si="11"/>
        <v>93.000757722603041</v>
      </c>
      <c r="I83" s="23"/>
      <c r="J83" s="24"/>
      <c r="K83" s="23"/>
      <c r="L83" s="19"/>
    </row>
    <row r="84" spans="1:12" ht="18" customHeight="1" x14ac:dyDescent="0.2">
      <c r="A84" s="5" t="s">
        <v>129</v>
      </c>
      <c r="B84" s="18">
        <f t="shared" si="12"/>
        <v>22767</v>
      </c>
      <c r="C84" s="19">
        <v>11543</v>
      </c>
      <c r="D84" s="19">
        <v>11219</v>
      </c>
      <c r="E84" s="19">
        <v>5</v>
      </c>
      <c r="F84" s="20">
        <f t="shared" si="10"/>
        <v>102.88795792851413</v>
      </c>
      <c r="G84" s="21">
        <f t="shared" si="11"/>
        <v>97.193104045742004</v>
      </c>
      <c r="I84" s="23"/>
      <c r="J84" s="24"/>
      <c r="K84" s="23"/>
      <c r="L84" s="19"/>
    </row>
    <row r="85" spans="1:12" ht="18" customHeight="1" x14ac:dyDescent="0.2">
      <c r="A85" s="5" t="s">
        <v>85</v>
      </c>
      <c r="B85" s="18">
        <f>+C85+D85</f>
        <v>11438</v>
      </c>
      <c r="C85" s="19">
        <v>5980</v>
      </c>
      <c r="D85" s="19">
        <v>5458</v>
      </c>
      <c r="E85" s="19" t="s">
        <v>140</v>
      </c>
      <c r="F85" s="20">
        <f t="shared" si="10"/>
        <v>109.56394283620374</v>
      </c>
      <c r="G85" s="21">
        <f t="shared" si="11"/>
        <v>91.27090301003345</v>
      </c>
      <c r="I85" s="23"/>
      <c r="J85" s="24"/>
      <c r="K85" s="23"/>
      <c r="L85" s="19"/>
    </row>
    <row r="86" spans="1:12" ht="18" customHeight="1" x14ac:dyDescent="0.2">
      <c r="A86" s="5" t="s">
        <v>130</v>
      </c>
      <c r="B86" s="18">
        <f t="shared" ref="B86:B102" si="13">+C86+D86+E86</f>
        <v>350424</v>
      </c>
      <c r="C86" s="19">
        <v>180317</v>
      </c>
      <c r="D86" s="19">
        <v>170055</v>
      </c>
      <c r="E86" s="19">
        <v>52</v>
      </c>
      <c r="F86" s="20">
        <f t="shared" si="10"/>
        <v>106.03451824409751</v>
      </c>
      <c r="G86" s="21">
        <f t="shared" si="11"/>
        <v>94.308911528031189</v>
      </c>
      <c r="I86" s="23"/>
      <c r="J86" s="24"/>
      <c r="K86" s="23"/>
      <c r="L86" s="19"/>
    </row>
    <row r="87" spans="1:12" ht="18" customHeight="1" x14ac:dyDescent="0.2">
      <c r="A87" s="5" t="s">
        <v>86</v>
      </c>
      <c r="B87" s="18">
        <f t="shared" si="13"/>
        <v>33127</v>
      </c>
      <c r="C87" s="19">
        <v>16795</v>
      </c>
      <c r="D87" s="19">
        <v>16327</v>
      </c>
      <c r="E87" s="19">
        <v>5</v>
      </c>
      <c r="F87" s="20">
        <f t="shared" si="10"/>
        <v>102.86641759049427</v>
      </c>
      <c r="G87" s="21">
        <f t="shared" si="11"/>
        <v>97.213456385829105</v>
      </c>
      <c r="I87" s="23"/>
      <c r="J87" s="24"/>
      <c r="K87" s="23"/>
      <c r="L87" s="19"/>
    </row>
    <row r="88" spans="1:12" ht="18" customHeight="1" x14ac:dyDescent="0.2">
      <c r="A88" s="5" t="s">
        <v>87</v>
      </c>
      <c r="B88" s="18">
        <f t="shared" si="13"/>
        <v>64821</v>
      </c>
      <c r="C88" s="19">
        <v>33043</v>
      </c>
      <c r="D88" s="19">
        <v>31768</v>
      </c>
      <c r="E88" s="19">
        <v>10</v>
      </c>
      <c r="F88" s="20">
        <f t="shared" si="10"/>
        <v>104.01347267690757</v>
      </c>
      <c r="G88" s="21">
        <f t="shared" si="11"/>
        <v>96.141391520140417</v>
      </c>
      <c r="I88" s="23"/>
      <c r="J88" s="24"/>
      <c r="K88" s="23"/>
      <c r="L88" s="19"/>
    </row>
    <row r="89" spans="1:12" ht="18" customHeight="1" x14ac:dyDescent="0.2">
      <c r="A89" s="5" t="s">
        <v>88</v>
      </c>
      <c r="B89" s="18">
        <f t="shared" si="13"/>
        <v>71523</v>
      </c>
      <c r="C89" s="19">
        <v>37009</v>
      </c>
      <c r="D89" s="19">
        <v>34479</v>
      </c>
      <c r="E89" s="19">
        <v>35</v>
      </c>
      <c r="F89" s="20">
        <f t="shared" si="10"/>
        <v>107.33779982018039</v>
      </c>
      <c r="G89" s="21">
        <f t="shared" si="11"/>
        <v>93.163825015536759</v>
      </c>
      <c r="I89" s="23"/>
      <c r="J89" s="24"/>
      <c r="K89" s="23"/>
      <c r="L89" s="19"/>
    </row>
    <row r="90" spans="1:12" ht="18" customHeight="1" x14ac:dyDescent="0.2">
      <c r="A90" s="5" t="s">
        <v>10</v>
      </c>
      <c r="B90" s="18">
        <f t="shared" si="13"/>
        <v>579853</v>
      </c>
      <c r="C90" s="19">
        <v>298729</v>
      </c>
      <c r="D90" s="19">
        <v>281098</v>
      </c>
      <c r="E90" s="19">
        <v>26</v>
      </c>
      <c r="F90" s="20">
        <f t="shared" si="10"/>
        <v>106.27218977011577</v>
      </c>
      <c r="G90" s="21">
        <f t="shared" si="11"/>
        <v>94.097995172882449</v>
      </c>
      <c r="I90" s="23"/>
      <c r="J90" s="24"/>
      <c r="K90" s="23"/>
      <c r="L90" s="19"/>
    </row>
    <row r="91" spans="1:12" ht="18" customHeight="1" x14ac:dyDescent="0.2">
      <c r="A91" s="5" t="s">
        <v>89</v>
      </c>
      <c r="B91" s="18">
        <f t="shared" si="13"/>
        <v>24197</v>
      </c>
      <c r="C91" s="19">
        <v>12378</v>
      </c>
      <c r="D91" s="19">
        <v>11808</v>
      </c>
      <c r="E91" s="19">
        <v>11</v>
      </c>
      <c r="F91" s="20">
        <f t="shared" si="10"/>
        <v>104.82723577235772</v>
      </c>
      <c r="G91" s="21">
        <f t="shared" si="11"/>
        <v>95.395055744062034</v>
      </c>
      <c r="I91" s="23"/>
      <c r="J91" s="24"/>
      <c r="K91" s="23"/>
      <c r="L91" s="19"/>
    </row>
    <row r="92" spans="1:12" ht="18" customHeight="1" x14ac:dyDescent="0.2">
      <c r="A92" s="5" t="s">
        <v>11</v>
      </c>
      <c r="B92" s="18">
        <f t="shared" si="13"/>
        <v>8787</v>
      </c>
      <c r="C92" s="19">
        <v>4413</v>
      </c>
      <c r="D92" s="19">
        <v>4373</v>
      </c>
      <c r="E92" s="19">
        <v>1</v>
      </c>
      <c r="F92" s="20">
        <f t="shared" si="10"/>
        <v>100.91470386462382</v>
      </c>
      <c r="G92" s="21">
        <f t="shared" si="11"/>
        <v>99.09358712893723</v>
      </c>
      <c r="I92" s="23"/>
      <c r="J92" s="24"/>
      <c r="K92" s="23"/>
      <c r="L92" s="19"/>
    </row>
    <row r="93" spans="1:12" ht="18" customHeight="1" x14ac:dyDescent="0.2">
      <c r="A93" s="5" t="s">
        <v>12</v>
      </c>
      <c r="B93" s="18">
        <f t="shared" si="13"/>
        <v>573400</v>
      </c>
      <c r="C93" s="19">
        <v>293251</v>
      </c>
      <c r="D93" s="19">
        <v>280118</v>
      </c>
      <c r="E93" s="19">
        <v>31</v>
      </c>
      <c r="F93" s="20">
        <f t="shared" si="10"/>
        <v>104.68838132501304</v>
      </c>
      <c r="G93" s="21">
        <f t="shared" si="11"/>
        <v>95.521583899117132</v>
      </c>
      <c r="I93" s="23"/>
      <c r="J93" s="24"/>
      <c r="K93" s="23"/>
      <c r="L93" s="19"/>
    </row>
    <row r="94" spans="1:12" ht="18" customHeight="1" x14ac:dyDescent="0.2">
      <c r="A94" s="5" t="s">
        <v>131</v>
      </c>
      <c r="B94" s="18">
        <f t="shared" si="13"/>
        <v>332475</v>
      </c>
      <c r="C94" s="19">
        <v>175565</v>
      </c>
      <c r="D94" s="19">
        <v>156891</v>
      </c>
      <c r="E94" s="19">
        <v>19</v>
      </c>
      <c r="F94" s="20">
        <f t="shared" si="10"/>
        <v>111.90253105659342</v>
      </c>
      <c r="G94" s="21">
        <f t="shared" si="11"/>
        <v>89.363483610058964</v>
      </c>
      <c r="I94" s="23"/>
      <c r="J94" s="24"/>
      <c r="K94" s="23"/>
      <c r="L94" s="19"/>
    </row>
    <row r="95" spans="1:12" ht="18" customHeight="1" x14ac:dyDescent="0.2">
      <c r="A95" s="5" t="s">
        <v>90</v>
      </c>
      <c r="B95" s="18">
        <f t="shared" si="13"/>
        <v>20339</v>
      </c>
      <c r="C95" s="19">
        <v>10324</v>
      </c>
      <c r="D95" s="19">
        <v>10013</v>
      </c>
      <c r="E95" s="19">
        <v>2</v>
      </c>
      <c r="F95" s="20">
        <f t="shared" si="10"/>
        <v>103.1059622490762</v>
      </c>
      <c r="G95" s="21">
        <f t="shared" si="11"/>
        <v>96.987601704765595</v>
      </c>
      <c r="I95" s="23"/>
      <c r="J95" s="24"/>
      <c r="K95" s="23"/>
      <c r="L95" s="19"/>
    </row>
    <row r="96" spans="1:12" ht="18" customHeight="1" x14ac:dyDescent="0.2">
      <c r="A96" s="5" t="s">
        <v>91</v>
      </c>
      <c r="B96" s="18">
        <f t="shared" si="13"/>
        <v>104176</v>
      </c>
      <c r="C96" s="19">
        <v>54353</v>
      </c>
      <c r="D96" s="19">
        <v>49805</v>
      </c>
      <c r="E96" s="19">
        <v>18</v>
      </c>
      <c r="F96" s="20">
        <f t="shared" si="10"/>
        <v>109.13161329183816</v>
      </c>
      <c r="G96" s="21">
        <f t="shared" si="11"/>
        <v>91.632476588228812</v>
      </c>
      <c r="I96" s="23"/>
      <c r="J96" s="24"/>
      <c r="K96" s="23"/>
      <c r="L96" s="19"/>
    </row>
    <row r="97" spans="1:12" ht="18" customHeight="1" x14ac:dyDescent="0.2">
      <c r="A97" s="5" t="s">
        <v>92</v>
      </c>
      <c r="B97" s="18">
        <f t="shared" si="13"/>
        <v>52704</v>
      </c>
      <c r="C97" s="19">
        <v>27267</v>
      </c>
      <c r="D97" s="19">
        <v>25406</v>
      </c>
      <c r="E97" s="19">
        <v>31</v>
      </c>
      <c r="F97" s="20">
        <f t="shared" si="10"/>
        <v>107.32504132881996</v>
      </c>
      <c r="G97" s="21">
        <f t="shared" si="11"/>
        <v>93.174900062346424</v>
      </c>
      <c r="I97" s="23"/>
      <c r="J97" s="24"/>
      <c r="K97" s="23"/>
      <c r="L97" s="19"/>
    </row>
    <row r="98" spans="1:12" ht="18" customHeight="1" x14ac:dyDescent="0.2">
      <c r="A98" s="5" t="s">
        <v>93</v>
      </c>
      <c r="B98" s="18">
        <f t="shared" si="13"/>
        <v>122446</v>
      </c>
      <c r="C98" s="19">
        <v>63311</v>
      </c>
      <c r="D98" s="19">
        <v>59113</v>
      </c>
      <c r="E98" s="19">
        <v>22</v>
      </c>
      <c r="F98" s="20">
        <f t="shared" si="10"/>
        <v>107.10165276673489</v>
      </c>
      <c r="G98" s="21">
        <f t="shared" si="11"/>
        <v>93.36924073225822</v>
      </c>
      <c r="I98" s="23"/>
      <c r="J98" s="24"/>
      <c r="K98" s="23"/>
      <c r="L98" s="19"/>
    </row>
    <row r="99" spans="1:12" ht="18" customHeight="1" x14ac:dyDescent="0.2">
      <c r="A99" s="5" t="s">
        <v>94</v>
      </c>
      <c r="B99" s="18">
        <f t="shared" si="13"/>
        <v>37633</v>
      </c>
      <c r="C99" s="19">
        <v>19100</v>
      </c>
      <c r="D99" s="19">
        <v>18532</v>
      </c>
      <c r="E99" s="19">
        <v>1</v>
      </c>
      <c r="F99" s="20">
        <f t="shared" si="10"/>
        <v>103.06496870278437</v>
      </c>
      <c r="G99" s="21">
        <f t="shared" si="11"/>
        <v>97.026178010471213</v>
      </c>
      <c r="I99" s="23"/>
      <c r="J99" s="24"/>
      <c r="K99" s="23"/>
      <c r="L99" s="19"/>
    </row>
    <row r="100" spans="1:12" ht="18" customHeight="1" x14ac:dyDescent="0.2">
      <c r="A100" s="5" t="s">
        <v>95</v>
      </c>
      <c r="B100" s="18">
        <f t="shared" si="13"/>
        <v>42355</v>
      </c>
      <c r="C100" s="19">
        <v>22027</v>
      </c>
      <c r="D100" s="19">
        <v>20301</v>
      </c>
      <c r="E100" s="19">
        <v>27</v>
      </c>
      <c r="F100" s="20">
        <f t="shared" si="10"/>
        <v>108.50204423427417</v>
      </c>
      <c r="G100" s="21">
        <f t="shared" si="11"/>
        <v>92.164162164616144</v>
      </c>
      <c r="I100" s="23"/>
      <c r="J100" s="24"/>
      <c r="K100" s="23"/>
      <c r="L100" s="19"/>
    </row>
    <row r="101" spans="1:12" ht="18" customHeight="1" x14ac:dyDescent="0.2">
      <c r="A101" s="5" t="s">
        <v>96</v>
      </c>
      <c r="B101" s="18">
        <f t="shared" si="13"/>
        <v>6917</v>
      </c>
      <c r="C101" s="19">
        <v>3502</v>
      </c>
      <c r="D101" s="19">
        <v>3412</v>
      </c>
      <c r="E101" s="19">
        <v>3</v>
      </c>
      <c r="F101" s="20">
        <f t="shared" si="10"/>
        <v>102.6377491207503</v>
      </c>
      <c r="G101" s="21">
        <f t="shared" si="11"/>
        <v>97.430039977155914</v>
      </c>
      <c r="I101" s="23"/>
      <c r="J101" s="24"/>
      <c r="K101" s="23"/>
      <c r="L101" s="19"/>
    </row>
    <row r="102" spans="1:12" ht="18" customHeight="1" x14ac:dyDescent="0.2">
      <c r="A102" s="5" t="s">
        <v>97</v>
      </c>
      <c r="B102" s="18">
        <f t="shared" si="13"/>
        <v>113718</v>
      </c>
      <c r="C102" s="19">
        <v>59193</v>
      </c>
      <c r="D102" s="19">
        <v>54500</v>
      </c>
      <c r="E102" s="19">
        <v>25</v>
      </c>
      <c r="F102" s="20">
        <f t="shared" si="10"/>
        <v>108.61100917431192</v>
      </c>
      <c r="G102" s="21">
        <f t="shared" si="11"/>
        <v>92.071697666953867</v>
      </c>
      <c r="I102" s="23"/>
      <c r="J102" s="24"/>
      <c r="K102" s="23"/>
      <c r="L102" s="19"/>
    </row>
    <row r="103" spans="1:12" ht="18" customHeight="1" x14ac:dyDescent="0.2">
      <c r="A103" s="5" t="s">
        <v>98</v>
      </c>
      <c r="B103" s="18">
        <f>+C103+D103</f>
        <v>4582</v>
      </c>
      <c r="C103" s="19">
        <v>2323</v>
      </c>
      <c r="D103" s="19">
        <v>2259</v>
      </c>
      <c r="E103" s="19" t="s">
        <v>140</v>
      </c>
      <c r="F103" s="20">
        <f t="shared" si="10"/>
        <v>102.83311199645861</v>
      </c>
      <c r="G103" s="21">
        <f t="shared" si="11"/>
        <v>97.244941885492892</v>
      </c>
      <c r="I103" s="23"/>
      <c r="J103" s="24"/>
      <c r="K103" s="23"/>
      <c r="L103" s="19"/>
    </row>
    <row r="104" spans="1:12" ht="18" customHeight="1" x14ac:dyDescent="0.2">
      <c r="A104" s="5" t="s">
        <v>139</v>
      </c>
      <c r="B104" s="18">
        <f>+C104+D104+E104</f>
        <v>393653</v>
      </c>
      <c r="C104" s="19">
        <v>200981</v>
      </c>
      <c r="D104" s="19">
        <v>192632</v>
      </c>
      <c r="E104" s="19">
        <v>40</v>
      </c>
      <c r="F104" s="20">
        <f t="shared" si="10"/>
        <v>104.33417085427135</v>
      </c>
      <c r="G104" s="21">
        <f t="shared" si="11"/>
        <v>95.845875978326305</v>
      </c>
      <c r="I104" s="23"/>
      <c r="J104" s="24"/>
      <c r="K104" s="23"/>
      <c r="L104" s="19"/>
    </row>
    <row r="105" spans="1:12" ht="18" customHeight="1" x14ac:dyDescent="0.2">
      <c r="A105" s="5" t="s">
        <v>99</v>
      </c>
      <c r="B105" s="18">
        <f>+C105+D105+E105</f>
        <v>39988</v>
      </c>
      <c r="C105" s="19">
        <v>20162</v>
      </c>
      <c r="D105" s="19">
        <v>19813</v>
      </c>
      <c r="E105" s="19">
        <v>13</v>
      </c>
      <c r="F105" s="20">
        <f t="shared" ref="F105:F136" si="14">+C105/D105*100</f>
        <v>101.76146974208852</v>
      </c>
      <c r="G105" s="21">
        <f t="shared" ref="G105:G136" si="15">+D105/C105*100</f>
        <v>98.269020930463242</v>
      </c>
      <c r="I105" s="23"/>
      <c r="J105" s="24"/>
      <c r="K105" s="23"/>
      <c r="L105" s="19"/>
    </row>
    <row r="106" spans="1:12" ht="18" customHeight="1" x14ac:dyDescent="0.2">
      <c r="A106" s="5" t="s">
        <v>132</v>
      </c>
      <c r="B106" s="18">
        <f>+C106+D106+E106</f>
        <v>102017</v>
      </c>
      <c r="C106" s="19">
        <v>52133</v>
      </c>
      <c r="D106" s="19">
        <v>49879</v>
      </c>
      <c r="E106" s="19">
        <v>5</v>
      </c>
      <c r="F106" s="20">
        <f t="shared" si="14"/>
        <v>104.51893582469576</v>
      </c>
      <c r="G106" s="21">
        <f t="shared" si="15"/>
        <v>95.676442944008585</v>
      </c>
      <c r="I106" s="23"/>
      <c r="J106" s="24"/>
      <c r="K106" s="23"/>
      <c r="L106" s="19"/>
    </row>
    <row r="107" spans="1:12" ht="18" customHeight="1" x14ac:dyDescent="0.2">
      <c r="A107" s="5" t="s">
        <v>100</v>
      </c>
      <c r="B107" s="18">
        <f>+C107+D107+E107</f>
        <v>16150</v>
      </c>
      <c r="C107" s="19">
        <v>8216</v>
      </c>
      <c r="D107" s="19">
        <v>7932</v>
      </c>
      <c r="E107" s="19">
        <v>2</v>
      </c>
      <c r="F107" s="20">
        <f t="shared" si="14"/>
        <v>103.58043368633383</v>
      </c>
      <c r="G107" s="21">
        <f t="shared" si="15"/>
        <v>96.543330087633876</v>
      </c>
      <c r="I107" s="23"/>
      <c r="J107" s="24"/>
      <c r="K107" s="23"/>
      <c r="L107" s="19"/>
    </row>
    <row r="108" spans="1:12" ht="18" customHeight="1" x14ac:dyDescent="0.2">
      <c r="A108" s="5" t="s">
        <v>133</v>
      </c>
      <c r="B108" s="18">
        <f>+C108+D108</f>
        <v>12269</v>
      </c>
      <c r="C108" s="19">
        <v>6222</v>
      </c>
      <c r="D108" s="19">
        <v>6047</v>
      </c>
      <c r="E108" s="19" t="s">
        <v>140</v>
      </c>
      <c r="F108" s="20">
        <f t="shared" si="14"/>
        <v>102.89399702331734</v>
      </c>
      <c r="G108" s="21">
        <f t="shared" si="15"/>
        <v>97.187399549983937</v>
      </c>
      <c r="I108" s="23"/>
      <c r="J108" s="24"/>
      <c r="K108" s="23"/>
      <c r="L108" s="19"/>
    </row>
    <row r="109" spans="1:12" ht="18" customHeight="1" x14ac:dyDescent="0.2">
      <c r="A109" s="5" t="s">
        <v>13</v>
      </c>
      <c r="B109" s="18">
        <f>+C109+D109+E109</f>
        <v>634065</v>
      </c>
      <c r="C109" s="19">
        <v>329672</v>
      </c>
      <c r="D109" s="19">
        <v>304299</v>
      </c>
      <c r="E109" s="19">
        <v>94</v>
      </c>
      <c r="F109" s="20">
        <f t="shared" si="14"/>
        <v>108.33818053953512</v>
      </c>
      <c r="G109" s="21">
        <f t="shared" si="15"/>
        <v>92.303562328617545</v>
      </c>
      <c r="I109" s="23"/>
      <c r="J109" s="24"/>
      <c r="K109" s="23"/>
      <c r="L109" s="19"/>
    </row>
    <row r="110" spans="1:12" ht="18" customHeight="1" x14ac:dyDescent="0.2">
      <c r="A110" s="5" t="s">
        <v>101</v>
      </c>
      <c r="B110" s="18">
        <f>+C110+D110+E110</f>
        <v>39035</v>
      </c>
      <c r="C110" s="19">
        <v>19900</v>
      </c>
      <c r="D110" s="19">
        <v>19133</v>
      </c>
      <c r="E110" s="19">
        <v>2</v>
      </c>
      <c r="F110" s="20">
        <f t="shared" si="14"/>
        <v>104.00878064077772</v>
      </c>
      <c r="G110" s="21">
        <f t="shared" si="15"/>
        <v>96.145728643216074</v>
      </c>
      <c r="I110" s="23"/>
      <c r="J110" s="24"/>
      <c r="K110" s="23"/>
      <c r="L110" s="19"/>
    </row>
    <row r="111" spans="1:12" ht="18" customHeight="1" x14ac:dyDescent="0.2">
      <c r="A111" s="5" t="s">
        <v>102</v>
      </c>
      <c r="B111" s="18">
        <f>+C111+D111+E111</f>
        <v>17088</v>
      </c>
      <c r="C111" s="19">
        <v>8648</v>
      </c>
      <c r="D111" s="19">
        <v>8437</v>
      </c>
      <c r="E111" s="19">
        <v>3</v>
      </c>
      <c r="F111" s="20">
        <f t="shared" si="14"/>
        <v>102.5008889415669</v>
      </c>
      <c r="G111" s="21">
        <f t="shared" si="15"/>
        <v>97.560129509713235</v>
      </c>
      <c r="I111" s="23"/>
      <c r="J111" s="24"/>
      <c r="K111" s="23"/>
      <c r="L111" s="19"/>
    </row>
    <row r="112" spans="1:12" ht="18" customHeight="1" x14ac:dyDescent="0.2">
      <c r="A112" s="5" t="s">
        <v>103</v>
      </c>
      <c r="B112" s="18">
        <f>+C112+D112+E112</f>
        <v>19730</v>
      </c>
      <c r="C112" s="19">
        <v>9912</v>
      </c>
      <c r="D112" s="19">
        <v>9815</v>
      </c>
      <c r="E112" s="19">
        <v>3</v>
      </c>
      <c r="F112" s="20">
        <f t="shared" si="14"/>
        <v>100.98828323993887</v>
      </c>
      <c r="G112" s="21">
        <f t="shared" si="15"/>
        <v>99.021388216303478</v>
      </c>
      <c r="I112" s="23"/>
      <c r="J112" s="24"/>
      <c r="K112" s="23"/>
      <c r="L112" s="19"/>
    </row>
    <row r="113" spans="1:12" ht="18" customHeight="1" x14ac:dyDescent="0.2">
      <c r="A113" s="5" t="s">
        <v>104</v>
      </c>
      <c r="B113" s="18">
        <f>+C113+D113+E113</f>
        <v>25289</v>
      </c>
      <c r="C113" s="19">
        <v>13040</v>
      </c>
      <c r="D113" s="19">
        <v>12248</v>
      </c>
      <c r="E113" s="19">
        <v>1</v>
      </c>
      <c r="F113" s="20">
        <f t="shared" si="14"/>
        <v>106.46636185499673</v>
      </c>
      <c r="G113" s="21">
        <f t="shared" si="15"/>
        <v>93.926380368098165</v>
      </c>
      <c r="I113" s="23"/>
      <c r="J113" s="24"/>
      <c r="K113" s="23"/>
      <c r="L113" s="19"/>
    </row>
    <row r="114" spans="1:12" ht="18" customHeight="1" x14ac:dyDescent="0.2">
      <c r="A114" s="5" t="s">
        <v>105</v>
      </c>
      <c r="B114" s="18">
        <f>+C114+D114</f>
        <v>13958</v>
      </c>
      <c r="C114" s="19">
        <v>7142</v>
      </c>
      <c r="D114" s="19">
        <v>6816</v>
      </c>
      <c r="E114" s="19" t="s">
        <v>140</v>
      </c>
      <c r="F114" s="20">
        <f t="shared" si="14"/>
        <v>104.78286384976525</v>
      </c>
      <c r="G114" s="21">
        <f t="shared" si="15"/>
        <v>95.435452254270515</v>
      </c>
      <c r="I114" s="23"/>
      <c r="J114" s="24"/>
      <c r="K114" s="23"/>
      <c r="L114" s="19"/>
    </row>
    <row r="115" spans="1:12" ht="18" customHeight="1" x14ac:dyDescent="0.2">
      <c r="A115" s="5" t="s">
        <v>106</v>
      </c>
      <c r="B115" s="18">
        <f>+C115+D115+E115</f>
        <v>21615</v>
      </c>
      <c r="C115" s="19">
        <v>11086</v>
      </c>
      <c r="D115" s="19">
        <v>10528</v>
      </c>
      <c r="E115" s="19">
        <v>1</v>
      </c>
      <c r="F115" s="20">
        <f t="shared" si="14"/>
        <v>105.3001519756839</v>
      </c>
      <c r="G115" s="21">
        <f t="shared" si="15"/>
        <v>94.966624571531668</v>
      </c>
      <c r="I115" s="23"/>
      <c r="J115" s="24"/>
      <c r="K115" s="23"/>
      <c r="L115" s="19"/>
    </row>
    <row r="116" spans="1:12" ht="18" customHeight="1" x14ac:dyDescent="0.2">
      <c r="A116" s="5" t="s">
        <v>107</v>
      </c>
      <c r="B116" s="18">
        <f>+C116+D116</f>
        <v>35566</v>
      </c>
      <c r="C116" s="19">
        <v>18261</v>
      </c>
      <c r="D116" s="19">
        <v>17305</v>
      </c>
      <c r="E116" s="19" t="s">
        <v>140</v>
      </c>
      <c r="F116" s="20">
        <f t="shared" si="14"/>
        <v>105.52441490898585</v>
      </c>
      <c r="G116" s="21">
        <f t="shared" si="15"/>
        <v>94.764799299052626</v>
      </c>
      <c r="I116" s="23"/>
      <c r="J116" s="24"/>
      <c r="K116" s="23"/>
      <c r="L116" s="19"/>
    </row>
    <row r="117" spans="1:12" ht="18" customHeight="1" x14ac:dyDescent="0.2">
      <c r="A117" s="5" t="s">
        <v>109</v>
      </c>
      <c r="B117" s="18">
        <f>+C117+D117+E117</f>
        <v>39989</v>
      </c>
      <c r="C117" s="19">
        <v>20337</v>
      </c>
      <c r="D117" s="19">
        <v>19633</v>
      </c>
      <c r="E117" s="19">
        <v>19</v>
      </c>
      <c r="F117" s="20">
        <f t="shared" si="14"/>
        <v>103.58579941934498</v>
      </c>
      <c r="G117" s="21">
        <f t="shared" si="15"/>
        <v>96.538329153759165</v>
      </c>
      <c r="I117" s="23"/>
      <c r="J117" s="24"/>
      <c r="K117" s="23"/>
      <c r="L117" s="19"/>
    </row>
    <row r="118" spans="1:12" ht="18" customHeight="1" x14ac:dyDescent="0.2">
      <c r="A118" s="5" t="s">
        <v>108</v>
      </c>
      <c r="B118" s="18">
        <f>+C118+D118+E118</f>
        <v>9858</v>
      </c>
      <c r="C118" s="19">
        <v>5010</v>
      </c>
      <c r="D118" s="19">
        <v>4844</v>
      </c>
      <c r="E118" s="19">
        <v>4</v>
      </c>
      <c r="F118" s="20">
        <f t="shared" si="14"/>
        <v>103.42691990090833</v>
      </c>
      <c r="G118" s="21">
        <f t="shared" si="15"/>
        <v>96.686626746506988</v>
      </c>
      <c r="I118" s="23"/>
      <c r="J118" s="24"/>
      <c r="K118" s="23"/>
      <c r="L118" s="19"/>
    </row>
    <row r="119" spans="1:12" ht="18" customHeight="1" x14ac:dyDescent="0.2">
      <c r="A119" s="5" t="s">
        <v>110</v>
      </c>
      <c r="B119" s="18">
        <f>+C119+D119</f>
        <v>26365</v>
      </c>
      <c r="C119" s="19">
        <v>13288</v>
      </c>
      <c r="D119" s="19">
        <v>13077</v>
      </c>
      <c r="E119" s="19" t="s">
        <v>140</v>
      </c>
      <c r="F119" s="20">
        <f t="shared" si="14"/>
        <v>101.61351992047105</v>
      </c>
      <c r="G119" s="21">
        <f t="shared" si="15"/>
        <v>98.412101143889217</v>
      </c>
      <c r="I119" s="23"/>
      <c r="J119" s="24"/>
      <c r="K119" s="23"/>
      <c r="L119" s="19"/>
    </row>
    <row r="120" spans="1:12" ht="18" customHeight="1" x14ac:dyDescent="0.2">
      <c r="A120" s="5" t="s">
        <v>111</v>
      </c>
      <c r="B120" s="18">
        <f>+C120+D120</f>
        <v>26466</v>
      </c>
      <c r="C120" s="19">
        <v>13622</v>
      </c>
      <c r="D120" s="19">
        <v>12844</v>
      </c>
      <c r="E120" s="19" t="s">
        <v>140</v>
      </c>
      <c r="F120" s="20">
        <f t="shared" si="14"/>
        <v>106.05730302086577</v>
      </c>
      <c r="G120" s="21">
        <f t="shared" si="15"/>
        <v>94.288650712083395</v>
      </c>
      <c r="I120" s="23"/>
      <c r="J120" s="24"/>
      <c r="K120" s="23"/>
      <c r="L120" s="19"/>
    </row>
    <row r="121" spans="1:12" ht="18" customHeight="1" x14ac:dyDescent="0.2">
      <c r="A121" s="5" t="s">
        <v>112</v>
      </c>
      <c r="B121" s="18">
        <f t="shared" ref="B121:B136" si="16">+C121+D121+E121</f>
        <v>9535</v>
      </c>
      <c r="C121" s="19">
        <v>4875</v>
      </c>
      <c r="D121" s="19">
        <v>4657</v>
      </c>
      <c r="E121" s="19">
        <v>3</v>
      </c>
      <c r="F121" s="20">
        <f t="shared" si="14"/>
        <v>104.68112518788919</v>
      </c>
      <c r="G121" s="21">
        <f t="shared" si="15"/>
        <v>95.52820512820513</v>
      </c>
      <c r="I121" s="23"/>
      <c r="J121" s="24"/>
      <c r="K121" s="23"/>
      <c r="L121" s="19"/>
    </row>
    <row r="122" spans="1:12" ht="18" customHeight="1" x14ac:dyDescent="0.2">
      <c r="A122" s="5" t="s">
        <v>14</v>
      </c>
      <c r="B122" s="18">
        <f t="shared" si="16"/>
        <v>171628</v>
      </c>
      <c r="C122" s="19">
        <v>89879</v>
      </c>
      <c r="D122" s="19">
        <v>81719</v>
      </c>
      <c r="E122" s="19">
        <v>30</v>
      </c>
      <c r="F122" s="20">
        <f t="shared" si="14"/>
        <v>109.98543790305804</v>
      </c>
      <c r="G122" s="21">
        <f t="shared" si="15"/>
        <v>90.921127293361067</v>
      </c>
      <c r="I122" s="23"/>
      <c r="J122" s="24"/>
      <c r="K122" s="23"/>
      <c r="L122" s="19"/>
    </row>
    <row r="123" spans="1:12" ht="18" customHeight="1" x14ac:dyDescent="0.2">
      <c r="A123" s="5" t="s">
        <v>15</v>
      </c>
      <c r="B123" s="18">
        <f t="shared" si="16"/>
        <v>297486</v>
      </c>
      <c r="C123" s="19">
        <v>157584</v>
      </c>
      <c r="D123" s="19">
        <v>139818</v>
      </c>
      <c r="E123" s="19">
        <v>84</v>
      </c>
      <c r="F123" s="20">
        <f t="shared" si="14"/>
        <v>112.70651847401622</v>
      </c>
      <c r="G123" s="21">
        <f t="shared" si="15"/>
        <v>88.726012793176963</v>
      </c>
      <c r="I123" s="23"/>
      <c r="J123" s="24"/>
      <c r="K123" s="23"/>
      <c r="L123" s="19"/>
    </row>
    <row r="124" spans="1:12" ht="18" customHeight="1" x14ac:dyDescent="0.2">
      <c r="A124" s="5" t="s">
        <v>134</v>
      </c>
      <c r="B124" s="18">
        <f t="shared" si="16"/>
        <v>325852</v>
      </c>
      <c r="C124" s="19">
        <v>168569</v>
      </c>
      <c r="D124" s="19">
        <v>157244</v>
      </c>
      <c r="E124" s="19">
        <v>39</v>
      </c>
      <c r="F124" s="20">
        <f t="shared" si="14"/>
        <v>107.20218259520236</v>
      </c>
      <c r="G124" s="21">
        <f t="shared" si="15"/>
        <v>93.281682871702387</v>
      </c>
      <c r="I124" s="23"/>
      <c r="J124" s="24"/>
      <c r="K124" s="23"/>
      <c r="L124" s="19"/>
    </row>
    <row r="125" spans="1:12" ht="18" customHeight="1" x14ac:dyDescent="0.2">
      <c r="A125" s="5" t="s">
        <v>113</v>
      </c>
      <c r="B125" s="18">
        <f t="shared" si="16"/>
        <v>163835</v>
      </c>
      <c r="C125" s="19">
        <v>84431</v>
      </c>
      <c r="D125" s="19">
        <v>79319</v>
      </c>
      <c r="E125" s="19">
        <v>85</v>
      </c>
      <c r="F125" s="20">
        <f t="shared" si="14"/>
        <v>106.44486188681148</v>
      </c>
      <c r="G125" s="21">
        <f t="shared" si="15"/>
        <v>93.945351825751203</v>
      </c>
      <c r="I125" s="23"/>
      <c r="J125" s="24"/>
      <c r="K125" s="23"/>
      <c r="L125" s="19"/>
    </row>
    <row r="126" spans="1:12" ht="18" customHeight="1" x14ac:dyDescent="0.2">
      <c r="A126" s="5" t="s">
        <v>114</v>
      </c>
      <c r="B126" s="18">
        <f t="shared" si="16"/>
        <v>69288</v>
      </c>
      <c r="C126" s="19">
        <v>35588</v>
      </c>
      <c r="D126" s="19">
        <v>33697</v>
      </c>
      <c r="E126" s="19">
        <v>3</v>
      </c>
      <c r="F126" s="20">
        <f t="shared" si="14"/>
        <v>105.61177552897885</v>
      </c>
      <c r="G126" s="21">
        <f t="shared" si="15"/>
        <v>94.686411149825787</v>
      </c>
      <c r="I126" s="23"/>
      <c r="J126" s="24"/>
      <c r="K126" s="23"/>
      <c r="L126" s="19"/>
    </row>
    <row r="127" spans="1:12" ht="18" customHeight="1" x14ac:dyDescent="0.2">
      <c r="A127" s="5" t="s">
        <v>135</v>
      </c>
      <c r="B127" s="18">
        <f t="shared" si="16"/>
        <v>98606</v>
      </c>
      <c r="C127" s="19">
        <v>50265</v>
      </c>
      <c r="D127" s="19">
        <v>48330</v>
      </c>
      <c r="E127" s="19">
        <v>11</v>
      </c>
      <c r="F127" s="20">
        <f t="shared" si="14"/>
        <v>104.00372439478585</v>
      </c>
      <c r="G127" s="21">
        <f t="shared" si="15"/>
        <v>96.150402864816471</v>
      </c>
      <c r="I127" s="23"/>
      <c r="J127" s="24"/>
      <c r="K127" s="23"/>
      <c r="L127" s="19"/>
    </row>
    <row r="128" spans="1:12" ht="18" customHeight="1" x14ac:dyDescent="0.2">
      <c r="A128" s="5" t="s">
        <v>115</v>
      </c>
      <c r="B128" s="18">
        <f t="shared" si="16"/>
        <v>11823</v>
      </c>
      <c r="C128" s="19">
        <v>6026</v>
      </c>
      <c r="D128" s="19">
        <v>5793</v>
      </c>
      <c r="E128" s="19">
        <v>4</v>
      </c>
      <c r="F128" s="20">
        <f t="shared" si="14"/>
        <v>104.02209563266011</v>
      </c>
      <c r="G128" s="21">
        <f t="shared" si="15"/>
        <v>96.133421838698979</v>
      </c>
      <c r="I128" s="23"/>
      <c r="J128" s="24"/>
      <c r="K128" s="23"/>
      <c r="L128" s="19"/>
    </row>
    <row r="129" spans="1:12" ht="18" customHeight="1" x14ac:dyDescent="0.2">
      <c r="A129" s="5" t="s">
        <v>116</v>
      </c>
      <c r="B129" s="18">
        <f t="shared" si="16"/>
        <v>149167</v>
      </c>
      <c r="C129" s="19">
        <v>77479</v>
      </c>
      <c r="D129" s="19">
        <v>71654</v>
      </c>
      <c r="E129" s="19">
        <v>34</v>
      </c>
      <c r="F129" s="20">
        <f t="shared" si="14"/>
        <v>108.12934379099562</v>
      </c>
      <c r="G129" s="21">
        <f t="shared" si="15"/>
        <v>92.481833787219756</v>
      </c>
      <c r="I129" s="23"/>
      <c r="J129" s="24"/>
      <c r="K129" s="23"/>
      <c r="L129" s="19"/>
    </row>
    <row r="130" spans="1:12" ht="18" customHeight="1" x14ac:dyDescent="0.2">
      <c r="A130" s="5" t="s">
        <v>117</v>
      </c>
      <c r="B130" s="18">
        <f t="shared" si="16"/>
        <v>10813</v>
      </c>
      <c r="C130" s="19">
        <v>5493</v>
      </c>
      <c r="D130" s="19">
        <v>5309</v>
      </c>
      <c r="E130" s="19">
        <v>11</v>
      </c>
      <c r="F130" s="20">
        <f t="shared" si="14"/>
        <v>103.46581277076663</v>
      </c>
      <c r="G130" s="21">
        <f t="shared" si="15"/>
        <v>96.650282177316583</v>
      </c>
      <c r="I130" s="23"/>
      <c r="J130" s="24"/>
      <c r="K130" s="23"/>
      <c r="L130" s="19"/>
    </row>
    <row r="131" spans="1:12" ht="18" customHeight="1" x14ac:dyDescent="0.2">
      <c r="A131" s="5" t="s">
        <v>16</v>
      </c>
      <c r="B131" s="18">
        <f t="shared" si="16"/>
        <v>443932</v>
      </c>
      <c r="C131" s="19">
        <v>228822</v>
      </c>
      <c r="D131" s="19">
        <v>215056</v>
      </c>
      <c r="E131" s="19">
        <v>54</v>
      </c>
      <c r="F131" s="20">
        <f t="shared" si="14"/>
        <v>106.40112342831634</v>
      </c>
      <c r="G131" s="21">
        <f t="shared" si="15"/>
        <v>93.983970072807693</v>
      </c>
      <c r="I131" s="23"/>
      <c r="J131" s="24"/>
      <c r="K131" s="23"/>
      <c r="L131" s="19"/>
    </row>
    <row r="132" spans="1:12" ht="18" customHeight="1" x14ac:dyDescent="0.2">
      <c r="A132" s="5" t="s">
        <v>118</v>
      </c>
      <c r="B132" s="18">
        <f t="shared" si="16"/>
        <v>2644</v>
      </c>
      <c r="C132" s="19">
        <v>1276</v>
      </c>
      <c r="D132" s="19">
        <v>1367</v>
      </c>
      <c r="E132" s="19">
        <v>1</v>
      </c>
      <c r="F132" s="20">
        <f t="shared" si="14"/>
        <v>93.343087051938554</v>
      </c>
      <c r="G132" s="21">
        <f t="shared" si="15"/>
        <v>107.13166144200628</v>
      </c>
      <c r="I132" s="23"/>
      <c r="J132" s="24"/>
      <c r="K132" s="23"/>
      <c r="L132" s="19"/>
    </row>
    <row r="133" spans="1:12" ht="18" customHeight="1" x14ac:dyDescent="0.2">
      <c r="A133" s="5" t="s">
        <v>119</v>
      </c>
      <c r="B133" s="18">
        <f t="shared" si="16"/>
        <v>14413</v>
      </c>
      <c r="C133" s="19">
        <v>7326</v>
      </c>
      <c r="D133" s="19">
        <v>7083</v>
      </c>
      <c r="E133" s="19">
        <v>4</v>
      </c>
      <c r="F133" s="20">
        <f t="shared" si="14"/>
        <v>103.43074968233799</v>
      </c>
      <c r="G133" s="21">
        <f t="shared" si="15"/>
        <v>96.683046683046683</v>
      </c>
      <c r="I133" s="23"/>
      <c r="J133" s="24"/>
      <c r="K133" s="23"/>
      <c r="L133" s="19"/>
    </row>
    <row r="134" spans="1:12" ht="18" customHeight="1" x14ac:dyDescent="0.2">
      <c r="A134" s="5" t="s">
        <v>17</v>
      </c>
      <c r="B134" s="18">
        <f t="shared" si="16"/>
        <v>47924</v>
      </c>
      <c r="C134" s="19">
        <v>24451</v>
      </c>
      <c r="D134" s="19">
        <v>23459</v>
      </c>
      <c r="E134" s="19">
        <v>14</v>
      </c>
      <c r="F134" s="20">
        <f t="shared" si="14"/>
        <v>104.22865424783664</v>
      </c>
      <c r="G134" s="21">
        <f t="shared" si="15"/>
        <v>95.94290622060447</v>
      </c>
      <c r="I134" s="23"/>
      <c r="J134" s="24"/>
      <c r="K134" s="23"/>
      <c r="L134" s="19"/>
    </row>
    <row r="135" spans="1:12" ht="18" customHeight="1" x14ac:dyDescent="0.2">
      <c r="A135" s="5" t="s">
        <v>18</v>
      </c>
      <c r="B135" s="18">
        <f t="shared" si="16"/>
        <v>62371</v>
      </c>
      <c r="C135" s="19">
        <v>32022</v>
      </c>
      <c r="D135" s="19">
        <v>30348</v>
      </c>
      <c r="E135" s="19">
        <v>1</v>
      </c>
      <c r="F135" s="20">
        <f t="shared" si="14"/>
        <v>105.51601423487544</v>
      </c>
      <c r="G135" s="21">
        <f t="shared" si="15"/>
        <v>94.772344013490724</v>
      </c>
      <c r="I135" s="23"/>
      <c r="J135" s="24"/>
      <c r="K135" s="23"/>
      <c r="L135" s="19"/>
    </row>
    <row r="136" spans="1:12" ht="18" customHeight="1" x14ac:dyDescent="0.2">
      <c r="A136" s="5" t="s">
        <v>19</v>
      </c>
      <c r="B136" s="18">
        <f t="shared" si="16"/>
        <v>364637</v>
      </c>
      <c r="C136" s="19">
        <v>191265</v>
      </c>
      <c r="D136" s="19">
        <v>173299</v>
      </c>
      <c r="E136" s="19">
        <v>73</v>
      </c>
      <c r="F136" s="20">
        <f t="shared" si="14"/>
        <v>110.36705347405351</v>
      </c>
      <c r="G136" s="21">
        <f t="shared" si="15"/>
        <v>90.606749797401505</v>
      </c>
      <c r="I136" s="23"/>
      <c r="J136" s="24"/>
      <c r="K136" s="23"/>
      <c r="L136" s="19"/>
    </row>
    <row r="137" spans="1:12" ht="18" customHeight="1" x14ac:dyDescent="0.2">
      <c r="A137" s="5" t="s">
        <v>136</v>
      </c>
      <c r="B137" s="18">
        <f>+C137+D137</f>
        <v>8751</v>
      </c>
      <c r="C137" s="19">
        <v>4366</v>
      </c>
      <c r="D137" s="19">
        <v>4385</v>
      </c>
      <c r="E137" s="19" t="s">
        <v>140</v>
      </c>
      <c r="F137" s="20">
        <f t="shared" ref="F137:F142" si="17">+C137/D137*100</f>
        <v>99.566704675028504</v>
      </c>
      <c r="G137" s="21">
        <f t="shared" ref="G137:G142" si="18">+D137/C137*100</f>
        <v>100.43518094365551</v>
      </c>
      <c r="I137" s="23"/>
      <c r="J137" s="24"/>
      <c r="K137" s="23"/>
      <c r="L137" s="19"/>
    </row>
    <row r="138" spans="1:12" ht="18" customHeight="1" x14ac:dyDescent="0.2">
      <c r="A138" s="5" t="s">
        <v>20</v>
      </c>
      <c r="B138" s="18">
        <f t="shared" ref="B138:B142" si="19">+C138+D138+E138</f>
        <v>36436</v>
      </c>
      <c r="C138" s="19">
        <v>18724</v>
      </c>
      <c r="D138" s="19">
        <v>17699</v>
      </c>
      <c r="E138" s="19">
        <v>13</v>
      </c>
      <c r="F138" s="20">
        <f t="shared" si="17"/>
        <v>105.79128764336969</v>
      </c>
      <c r="G138" s="21">
        <f t="shared" si="18"/>
        <v>94.525742362743003</v>
      </c>
      <c r="I138" s="23"/>
      <c r="J138" s="24"/>
      <c r="K138" s="23"/>
      <c r="L138" s="19"/>
    </row>
    <row r="139" spans="1:12" ht="18" customHeight="1" x14ac:dyDescent="0.2">
      <c r="A139" s="5" t="s">
        <v>21</v>
      </c>
      <c r="B139" s="18">
        <f t="shared" si="19"/>
        <v>281773</v>
      </c>
      <c r="C139" s="19">
        <v>149903</v>
      </c>
      <c r="D139" s="19">
        <v>131723</v>
      </c>
      <c r="E139" s="19">
        <v>147</v>
      </c>
      <c r="F139" s="20">
        <f t="shared" si="17"/>
        <v>113.80168990988666</v>
      </c>
      <c r="G139" s="21">
        <f t="shared" si="18"/>
        <v>87.872157328405692</v>
      </c>
      <c r="I139" s="23"/>
      <c r="J139" s="24"/>
      <c r="K139" s="23"/>
      <c r="L139" s="19"/>
    </row>
    <row r="140" spans="1:12" ht="18" customHeight="1" x14ac:dyDescent="0.2">
      <c r="A140" s="5" t="s">
        <v>22</v>
      </c>
      <c r="B140" s="18">
        <f t="shared" si="19"/>
        <v>38539</v>
      </c>
      <c r="C140" s="19">
        <v>19873</v>
      </c>
      <c r="D140" s="19">
        <v>18659</v>
      </c>
      <c r="E140" s="19">
        <v>7</v>
      </c>
      <c r="F140" s="20">
        <f t="shared" si="17"/>
        <v>106.50624363577899</v>
      </c>
      <c r="G140" s="21">
        <f t="shared" si="18"/>
        <v>93.891209178282082</v>
      </c>
      <c r="I140" s="23"/>
      <c r="J140" s="24"/>
      <c r="K140" s="23"/>
      <c r="L140" s="19"/>
    </row>
    <row r="141" spans="1:12" ht="18" customHeight="1" x14ac:dyDescent="0.2">
      <c r="A141" s="6" t="s">
        <v>23</v>
      </c>
      <c r="B141" s="18">
        <f t="shared" si="19"/>
        <v>32979</v>
      </c>
      <c r="C141" s="26">
        <v>16418</v>
      </c>
      <c r="D141" s="26">
        <v>16560</v>
      </c>
      <c r="E141" s="26">
        <v>1</v>
      </c>
      <c r="F141" s="27">
        <f t="shared" si="17"/>
        <v>99.142512077294683</v>
      </c>
      <c r="G141" s="28">
        <f t="shared" si="18"/>
        <v>100.86490437324886</v>
      </c>
      <c r="I141" s="23"/>
      <c r="J141" s="24"/>
      <c r="K141" s="23"/>
      <c r="L141" s="19"/>
    </row>
    <row r="142" spans="1:12" ht="18" customHeight="1" x14ac:dyDescent="0.2">
      <c r="A142" s="29" t="s">
        <v>24</v>
      </c>
      <c r="B142" s="31">
        <f t="shared" si="19"/>
        <v>131343</v>
      </c>
      <c r="C142" s="30">
        <v>67612</v>
      </c>
      <c r="D142" s="30">
        <v>63724</v>
      </c>
      <c r="E142" s="30">
        <v>7</v>
      </c>
      <c r="F142" s="32">
        <f t="shared" si="17"/>
        <v>106.10131190760153</v>
      </c>
      <c r="G142" s="33">
        <f t="shared" si="18"/>
        <v>94.249541501508602</v>
      </c>
      <c r="I142" s="23"/>
      <c r="J142" s="24"/>
      <c r="K142" s="23"/>
      <c r="L142" s="19"/>
    </row>
    <row r="144" spans="1:12" ht="18" customHeight="1" x14ac:dyDescent="0.2">
      <c r="A144" s="34" t="s">
        <v>144</v>
      </c>
    </row>
    <row r="145" spans="1:1" ht="18" customHeight="1" x14ac:dyDescent="0.2">
      <c r="A145" s="34" t="s">
        <v>143</v>
      </c>
    </row>
    <row r="146" spans="1:1" ht="18" customHeight="1" x14ac:dyDescent="0.2">
      <c r="A146" s="35" t="s">
        <v>142</v>
      </c>
    </row>
  </sheetData>
  <pageMargins left="0.7" right="0.7" top="0.75" bottom="0.75" header="0.3" footer="0.3"/>
  <pageSetup paperSize="9" orientation="portrait" r:id="rId1"/>
  <ignoredErrors>
    <ignoredError sqref="C6:D6" formulaRange="1"/>
    <ignoredError sqref="B28 B50 B75 B85 B103 B108 B114 B116 B1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Florecia Aguirre</cp:lastModifiedBy>
  <dcterms:created xsi:type="dcterms:W3CDTF">2013-09-09T17:13:03Z</dcterms:created>
  <dcterms:modified xsi:type="dcterms:W3CDTF">2023-10-18T18:41:23Z</dcterms:modified>
</cp:coreProperties>
</file>